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<sst xmlns="http://schemas.openxmlformats.org/spreadsheetml/2006/main" count="1465" uniqueCount="562">
  <si>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</si>
  <si>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</si>
  <si>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</si>
  <si>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</si>
  <si>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</si>
  <si>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</si>
  <si>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</si>
  <si>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</si>
  <si>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</si>
  <si>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</si>
  <si>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</si>
  <si>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</si>
  <si>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</si>
  <si>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</si>
  <si>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</si>
  <si>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</si>
  <si>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</si>
  <si>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</si>
  <si>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</si>
  <si>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</si>
  <si>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</si>
  <si>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</si>
  <si>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</si>
  <si>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</si>
  <si>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</si>
  <si>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</si>
  <si>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</si>
  <si>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</si>
  <si>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</si>
  <si>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</si>
  <si>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</si>
  <si>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</si>
  <si>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</si>
  <si>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</si>
  <si>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</si>
  <si>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</si>
  <si>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</si>
  <si>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</si>
  <si>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</si>
  <si>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</si>
  <si>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</si>
  <si>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</si>
  <si>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</si>
  <si>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</si>
  <si>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</si>
  <si>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</si>
  <si>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</si>
  <si>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</si>
  <si>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</si>
  <si>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</si>
  <si>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</si>
  <si>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</si>
  <si>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</si>
  <si>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</si>
  <si>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</si>
  <si>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</si>
  <si>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</si>
  <si>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</si>
  <si>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</si>
  <si>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</si>
  <si>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</si>
  <si>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</si>
  <si>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</si>
  <si>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</si>
  <si>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</si>
  <si>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</si>
  <si>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</si>
  <si>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</si>
  <si>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</si>
  <si>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</si>
  <si>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302</t>
  </si>
  <si>
    <t>中国共产党楚雄彝族自治州委员会政法委员会</t>
  </si>
  <si>
    <t>302001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</si>
  <si>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</si>
  <si>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</si>
  <si>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</si>
  <si>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</si>
  <si>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</si>
  <si>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</si>
  <si>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</si>
  <si>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</si>
  <si>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</si>
  <si>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</si>
  <si>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</si>
  <si>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</si>
  <si>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</si>
  <si>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</si>
  <si>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</si>
  <si>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</si>
  <si>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</si>
  <si>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</si>
  <si>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</si>
  <si>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</si>
  <si>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</si>
  <si>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</si>
  <si>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</si>
  <si>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</si>
  <si>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</si>
  <si>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</si>
  <si>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</si>
  <si>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20131</t>
  </si>
  <si>
    <t>党委办公厅（室）及相关机构事务</t>
  </si>
  <si>
    <t>2013101</t>
  </si>
  <si>
    <t>行政运行</t>
  </si>
  <si>
    <t>2013102</t>
  </si>
  <si>
    <t>一般行政管理事务</t>
  </si>
  <si>
    <t>204</t>
  </si>
  <si>
    <t>公共安全支出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</si>
  <si>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</si>
  <si>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</si>
  <si>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</si>
  <si>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</si>
  <si>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</si>
  <si>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</si>
  <si>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</si>
  <si>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</si>
  <si>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</si>
  <si>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</si>
  <si>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</si>
  <si>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</si>
  <si>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</si>
  <si>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</si>
  <si>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</si>
  <si>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</si>
  <si>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</si>
  <si>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</si>
  <si>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</si>
  <si>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</si>
  <si>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</si>
  <si>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</si>
  <si>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</si>
  <si>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</si>
  <si>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</si>
  <si>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</si>
  <si>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</si>
  <si>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</si>
  <si>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</si>
  <si>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</si>
  <si>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</si>
  <si>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</si>
  <si>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</si>
  <si>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</si>
  <si>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230</t>
  </si>
  <si>
    <t>转移性支出</t>
  </si>
  <si>
    <t>23002</t>
  </si>
  <si>
    <t>一般性转移支付</t>
  </si>
  <si>
    <t>2300244</t>
  </si>
  <si>
    <t>公共安全共同财政事权转移支付支出</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</si>
  <si>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</si>
  <si>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</si>
  <si>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</si>
  <si>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</si>
  <si>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</si>
  <si>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</si>
  <si>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</si>
  <si>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</si>
  <si>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</si>
  <si>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</si>
  <si>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</si>
  <si>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</si>
  <si>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</si>
  <si>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</si>
  <si>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</si>
  <si>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</si>
  <si>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</si>
  <si>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</si>
  <si>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</si>
  <si>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</si>
  <si>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</si>
  <si>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</si>
  <si>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</si>
  <si>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</si>
  <si>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</si>
  <si>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</si>
  <si>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</si>
  <si>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</si>
  <si>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</si>
  <si>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</si>
  <si>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</si>
  <si>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</si>
  <si>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</si>
  <si>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</si>
  <si>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</si>
  <si>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</si>
  <si>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</si>
  <si>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</si>
  <si>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</si>
  <si>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</si>
  <si>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</si>
  <si>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</si>
  <si>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</si>
  <si>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</si>
  <si>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</si>
  <si>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</si>
  <si>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</si>
  <si>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</si>
  <si>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</si>
  <si>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</si>
  <si>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</si>
  <si>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</si>
  <si>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</si>
  <si>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</si>
  <si>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</si>
  <si>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</si>
  <si>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</si>
  <si>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</si>
  <si>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</si>
  <si>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</si>
  <si>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</si>
  <si>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</si>
  <si>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</si>
  <si>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</si>
  <si>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</si>
  <si>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</si>
  <si>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</si>
  <si>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</si>
  <si>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</si>
  <si>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</si>
  <si>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</si>
  <si>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</si>
  <si>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</si>
  <si>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</si>
  <si>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532300210000000020184</t>
  </si>
  <si>
    <t>行政人员工资支出</t>
  </si>
  <si>
    <t>30101</t>
  </si>
  <si>
    <t>基本工资</t>
  </si>
  <si>
    <t>532300210000000020185</t>
  </si>
  <si>
    <t>事业人员工资支出</t>
  </si>
  <si>
    <t>30102</t>
  </si>
  <si>
    <t>津贴补贴</t>
  </si>
  <si>
    <t>30103</t>
  </si>
  <si>
    <t>奖金</t>
  </si>
  <si>
    <t>532300210000000020183</t>
  </si>
  <si>
    <t>机关综合绩效支出</t>
  </si>
  <si>
    <t>532300231100001443884</t>
  </si>
  <si>
    <t>事业人员绩效工资</t>
  </si>
  <si>
    <t>30107</t>
  </si>
  <si>
    <t>绩效工资</t>
  </si>
  <si>
    <t>532300210000000020186</t>
  </si>
  <si>
    <t>事业综合绩效支出</t>
  </si>
  <si>
    <t>532300210000000020187</t>
  </si>
  <si>
    <t>机关事业单位基本养老保险缴费</t>
  </si>
  <si>
    <t>30108</t>
  </si>
  <si>
    <t>532300210000000020188</t>
  </si>
  <si>
    <t>社会保障缴费</t>
  </si>
  <si>
    <t>30110</t>
  </si>
  <si>
    <t>职工基本医疗保险缴费</t>
  </si>
  <si>
    <t>30111</t>
  </si>
  <si>
    <t>公务员医疗补助缴费</t>
  </si>
  <si>
    <t>30112</t>
  </si>
  <si>
    <t>其他社会保障缴费</t>
  </si>
  <si>
    <t>532300241100002106877</t>
  </si>
  <si>
    <t>工伤保险</t>
  </si>
  <si>
    <t>532300221100000580179</t>
  </si>
  <si>
    <t>失业保险</t>
  </si>
  <si>
    <t>532300210000000020189</t>
  </si>
  <si>
    <t>30113</t>
  </si>
  <si>
    <t>532300221100000267039</t>
  </si>
  <si>
    <t>工会经费</t>
  </si>
  <si>
    <t>30228</t>
  </si>
  <si>
    <t>532300231100001536641</t>
  </si>
  <si>
    <t>福利费</t>
  </si>
  <si>
    <t>30229</t>
  </si>
  <si>
    <t>532300210000000020192</t>
  </si>
  <si>
    <t>车辆使用费</t>
  </si>
  <si>
    <t>30231</t>
  </si>
  <si>
    <t>公务用车运行维护费</t>
  </si>
  <si>
    <t>532300210000000020193</t>
  </si>
  <si>
    <t>行政人员公务交通补贴</t>
  </si>
  <si>
    <t>30239</t>
  </si>
  <si>
    <t>其他交通费用</t>
  </si>
  <si>
    <t>532300210000000020195</t>
  </si>
  <si>
    <t>公务交通专项经费</t>
  </si>
  <si>
    <t>532300210000000020197</t>
  </si>
  <si>
    <t>一般公用经费</t>
  </si>
  <si>
    <t>30209</t>
  </si>
  <si>
    <t>物业管理费</t>
  </si>
  <si>
    <t>30206</t>
  </si>
  <si>
    <t>电费</t>
  </si>
  <si>
    <t>30205</t>
  </si>
  <si>
    <t>水费</t>
  </si>
  <si>
    <t>532300221100000267038</t>
  </si>
  <si>
    <t>30217</t>
  </si>
  <si>
    <t>532300221100000267037</t>
  </si>
  <si>
    <t>公车购置及运维费</t>
  </si>
  <si>
    <t>532300221100000267035</t>
  </si>
  <si>
    <t>考核优秀奖</t>
  </si>
  <si>
    <t>30226</t>
  </si>
  <si>
    <t>劳务费</t>
  </si>
  <si>
    <t>30207</t>
  </si>
  <si>
    <t>邮电费</t>
  </si>
  <si>
    <t>30211</t>
  </si>
  <si>
    <t>差旅费</t>
  </si>
  <si>
    <t>30299</t>
  </si>
  <si>
    <t>其他商品和服务支出</t>
  </si>
  <si>
    <t>30201</t>
  </si>
  <si>
    <t>办公费</t>
  </si>
  <si>
    <t>31002</t>
  </si>
  <si>
    <t>办公设备购置</t>
  </si>
  <si>
    <t>532300210000000020196</t>
  </si>
  <si>
    <t>离退休公用经费</t>
  </si>
  <si>
    <t>532300210000000020190</t>
  </si>
  <si>
    <t>对个人和家庭的补助</t>
  </si>
  <si>
    <t>30302</t>
  </si>
  <si>
    <t>退休费</t>
  </si>
  <si>
    <t>532300251100003593613</t>
  </si>
  <si>
    <t>州委政法委2025年遗属困难生活补助资金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</si>
  <si>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</si>
  <si>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</si>
  <si>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</si>
  <si>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</si>
  <si>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</si>
  <si>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</si>
  <si>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</si>
  <si>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</si>
  <si>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</si>
  <si>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2025年离退休干部党支部党建工作经费</t>
  </si>
  <si>
    <t>311 专项业务类</t>
  </si>
  <si>
    <t>532300251100003984305</t>
  </si>
  <si>
    <t>楚雄州优秀青年人才招引人员补助经费</t>
  </si>
  <si>
    <t>532300251100003990451</t>
  </si>
  <si>
    <t>30399</t>
  </si>
  <si>
    <t>其他对个人和家庭的补助</t>
  </si>
  <si>
    <t>春节慰问经费</t>
  </si>
  <si>
    <t>312 民生类</t>
  </si>
  <si>
    <t>532300221100000707293</t>
  </si>
  <si>
    <t>国家司法救助经费</t>
  </si>
  <si>
    <t>532300210000000016196</t>
  </si>
  <si>
    <t>30306</t>
  </si>
  <si>
    <t>救济费</t>
  </si>
  <si>
    <t>平安楚雄建设工作经费</t>
  </si>
  <si>
    <t>532300210000000016304</t>
  </si>
  <si>
    <t>30215</t>
  </si>
  <si>
    <t>会议费</t>
  </si>
  <si>
    <t>30216</t>
  </si>
  <si>
    <t>培训费</t>
  </si>
  <si>
    <t>30227</t>
  </si>
  <si>
    <t>委托业务费</t>
  </si>
  <si>
    <t>普法强基工作经费</t>
  </si>
  <si>
    <t>532300231100001863725</t>
  </si>
  <si>
    <t>30202</t>
  </si>
  <si>
    <t>印刷费</t>
  </si>
  <si>
    <t>中央政法委直拨补助工作经费</t>
  </si>
  <si>
    <t>532300241100003088418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</si>
  <si>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</si>
  <si>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</si>
  <si>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</si>
  <si>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</si>
  <si>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</si>
  <si>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</si>
  <si>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</si>
  <si>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</si>
  <si>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</si>
  <si>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</si>
  <si>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</si>
  <si>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</si>
  <si>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为全面贯彻中央、省委关于反邪教工作的重要决策部署，坚持打击处置、教育转化、综合治理一体推进，开展业务能力培训，切实提升政法队伍综合业务能力，统筹协调做好反邪教工作，维护全州社会政治安全和谐稳定。</t>
  </si>
  <si>
    <t>产出指标</t>
  </si>
  <si>
    <t>数量指标</t>
  </si>
  <si>
    <t>开展邪教摸排打击处置次数</t>
  </si>
  <si>
    <t>&gt;=</t>
  </si>
  <si>
    <t>次</t>
  </si>
  <si>
    <t>定量指标</t>
  </si>
  <si>
    <t>反开展邪教摸排打击处置次数情况</t>
  </si>
  <si>
    <t>效益指标</t>
  </si>
  <si>
    <t>社会效益</t>
  </si>
  <si>
    <t>提高群众识邪防邪反邪意识</t>
  </si>
  <si>
    <t>=</t>
  </si>
  <si>
    <t>持续提升</t>
  </si>
  <si>
    <t>定性指标</t>
  </si>
  <si>
    <t>反映提高群众识邪防邪反邪意识完成情况</t>
  </si>
  <si>
    <t>满意度指标</t>
  </si>
  <si>
    <t>服务对象满意度</t>
  </si>
  <si>
    <t>群众安全感综合满意率</t>
  </si>
  <si>
    <t>90</t>
  </si>
  <si>
    <t>%</t>
  </si>
  <si>
    <t>反映年度群众安全感综合满意率测评完成情况</t>
  </si>
  <si>
    <t>为切实加强新时代离退休干部党的建设工作，规范党建工作经费保障、使用和管理 ，依据中央和省相关 文件规定，按 照《 中共楚 雄州委组织部、中共楚雄州委老 于部局、楚雄州财政局印发（ 楚雄州离退休 干部 党组 织工作经费使 用管理 办法（ 试行 ）〉的通 知》精神，从 2023年起， 州级机关事业单 位 离退休 于部党支部工作经费按标列入预算，进一步加强离退休干部党组织管理。</t>
  </si>
  <si>
    <t>获补对象数</t>
  </si>
  <si>
    <t>1.00</t>
  </si>
  <si>
    <t>个</t>
  </si>
  <si>
    <t>反映支部数量</t>
  </si>
  <si>
    <t>可持续影响</t>
  </si>
  <si>
    <t>持续提升党支部规范化建设</t>
  </si>
  <si>
    <t>反映老干部党支部建设提升情况</t>
  </si>
  <si>
    <t>老干部支部满意度</t>
  </si>
  <si>
    <t>反映老干部支部对项目开展满意度情况</t>
  </si>
  <si>
    <t>2025年我单位将紧紧围绕以习近平新时代中国特色社会主义思想为指导，深入学习贯彻习近平法治思想，落实总体国家安全观。密切跟进人民群众反映强烈的治安问题，强化对重点地区、突出问题的常态化精准预防、控制、打击整治。持续推进无命案县市、乡镇和无刑事案件村（社区）建设，落细落实命案防控工作措施，坚决遏制命案高发势头。推进扫黑除恶常态化，巩固和拓展专项斗争成果，加快推进维护国家政治安全工作体系和能力建设，全面提升平安中国建设科学化、社会化、法治化、智能化水平，不断增强人民群众获得感、幸福感、安全感；为推动我州实现跨越发展营造安全稳定的社会环境、公平正义的法治环境、优质高效的服务环境。</t>
  </si>
  <si>
    <t>长安网原创精品宣传更新数</t>
  </si>
  <si>
    <t>30/月</t>
  </si>
  <si>
    <t>篇</t>
  </si>
  <si>
    <t>反映长安网、新媒体中心每月原创宣传稿件采编发布更新数量</t>
  </si>
  <si>
    <t>举办政治轮训期数</t>
  </si>
  <si>
    <t>期</t>
  </si>
  <si>
    <t>反映是否按规定开展政治轮训工作，切实提升政法队伍能力素质水平培训情况</t>
  </si>
  <si>
    <t>质量指标</t>
  </si>
  <si>
    <t>平安创建达标率</t>
  </si>
  <si>
    <t>80</t>
  </si>
  <si>
    <t>反映平安县市、平安乡镇（村）社区创建工作达标情况。</t>
  </si>
  <si>
    <t>信息化网络平台正常使用率</t>
  </si>
  <si>
    <t>95</t>
  </si>
  <si>
    <t>反映政法网络信息化平台通过委托运营，技术运维服务，保障信息化平台安全稳定运行率情况</t>
  </si>
  <si>
    <t>矛盾纠纷排查化解率</t>
  </si>
  <si>
    <t>反映社会矛盾纠纷化解调处完成率情况。</t>
  </si>
  <si>
    <t>涉黑涉恶案件查处率</t>
  </si>
  <si>
    <t>100</t>
  </si>
  <si>
    <t>反映常态化开展扫黑除恶工作目标任务及上级督导检查反馈问题整改落实完成情况。</t>
  </si>
  <si>
    <t>每十万人命案防控发案率</t>
  </si>
  <si>
    <t>&lt;=</t>
  </si>
  <si>
    <t>0.55</t>
  </si>
  <si>
    <t>反映每十万人命案发案率控制在0.55以下</t>
  </si>
  <si>
    <t>平安建设考核全省排名</t>
  </si>
  <si>
    <t>&lt;</t>
  </si>
  <si>
    <t>位</t>
  </si>
  <si>
    <t>反映省对州平安建设年度工作目标责任制考核结果在全省排名情况</t>
  </si>
  <si>
    <t>维护全州社会政治稳定</t>
  </si>
  <si>
    <t>反映全州社会政治安全稳定，深入推进平安楚雄建设，创造安全的政治环境、稳定的社会环境，保持社会大局安全稳定目标任务完成情况</t>
  </si>
  <si>
    <t>反映群众对所在地安全感满意度社会调查评测结果情况</t>
  </si>
  <si>
    <t>群众对政法机关执法工作综合满率</t>
  </si>
  <si>
    <t>反映人民群众对所在地政法机关执法满意度社会调查评测结果情况</t>
  </si>
  <si>
    <t>2025年为切实做好关心群众工作，把党和政府的温暖送到广大人民群众的心坎上，确保全州人民过上一个安定、祥和、愉快的春节。</t>
  </si>
  <si>
    <t>预计慰问人数</t>
  </si>
  <si>
    <t>30</t>
  </si>
  <si>
    <t>人</t>
  </si>
  <si>
    <t>反映部门（单位）实际发放慰问金人员数量。</t>
  </si>
  <si>
    <t>值班人员在岗位率</t>
  </si>
  <si>
    <t>反映春节期间值班人员在岗率情况</t>
  </si>
  <si>
    <t>体现党和政府的关心关怀凝心聚力</t>
  </si>
  <si>
    <t>关心关爱职工</t>
  </si>
  <si>
    <t>反映部门落实党委政府的关心温暖政策情况</t>
  </si>
  <si>
    <t>被慰问人员对象满意度</t>
  </si>
  <si>
    <t>反映被慰问人员对慰问金发放的满意程度。</t>
  </si>
  <si>
    <t>2025年我单位为切实做好司法过程中对困难群众的救助工作，有效维护当事人合法权益，保障社会公平正义，促进社会和谐稳定，根据中共云南省委政法委员会和云南省财政厅、云南省高级人民法院、云南省人民检察院、云南省公安厅、云南省司法厅、云南省民政厅《关于印发〈云南省开展国家司法救助工作实施办法（试行）〉的通知》（云政法发〔2014〕5号）要求，对遭受犯罪侵害或民事侵权，但无法通过诉讼获得有效赔偿的当事人或其符合条件的近亲属，由国家给予适当经济资助，帮助他们摆脱生活困境的一种救助措施。</t>
  </si>
  <si>
    <t>受助对象上访率</t>
  </si>
  <si>
    <t>10%</t>
  </si>
  <si>
    <t>年</t>
  </si>
  <si>
    <t>反映司法救助受助对象上访率情况</t>
  </si>
  <si>
    <t>救助标准执行合格率</t>
  </si>
  <si>
    <t>反映司法救助标准执行合格率情况</t>
  </si>
  <si>
    <t>兑现准确率</t>
  </si>
  <si>
    <t>反映司法救助经费兑现决定正确率情况</t>
  </si>
  <si>
    <t>时效指标</t>
  </si>
  <si>
    <t>资金到账后兑付时限</t>
  </si>
  <si>
    <t>月</t>
  </si>
  <si>
    <t>反映司法救助资金到账后兑付时限情况</t>
  </si>
  <si>
    <t>救助对象上访率</t>
  </si>
  <si>
    <t>反映通过开展国家司法救助，息诉息访，有效降低信访事件。</t>
  </si>
  <si>
    <t>群众对政法机关执法工作的满意度</t>
  </si>
  <si>
    <t>90%</t>
  </si>
  <si>
    <t>反映司法救助执法工作满意度情况</t>
  </si>
  <si>
    <t>被救助对象满意度</t>
  </si>
  <si>
    <t>反映被救助对象对司法救助后满意度评价</t>
  </si>
  <si>
    <t>完成优秀青年人才专项招引人员补助的发放。</t>
  </si>
  <si>
    <t>招引人才数</t>
  </si>
  <si>
    <t>反映人才招引使用人员数量</t>
  </si>
  <si>
    <t>持续提升部门履职效能</t>
  </si>
  <si>
    <t>有所提升</t>
  </si>
  <si>
    <t>反映部门履职效能提升情况</t>
  </si>
  <si>
    <t>优秀青年人才满意度</t>
  </si>
  <si>
    <t>反映引进优秀青年人才对补助发放的满意程度。</t>
  </si>
  <si>
    <t>2025年，对全州命案高发多发、外出务工人员多、矛盾纠纷突出、乡镇中小学校及偏远山区等重点地区和初中文化程度以下的农村青壮年、外出务工人员、建筑领域务工人员、农村“三留守”人员等重点对象实现专项普法全覆盖，全州刑事发案率、信访总量和命案数同比下降，扭转恶性命案高发多发态势，十万人命案发生率下降到0.5以下，85%以上的乡镇无命案，基层普法长效机制全面形成。</t>
  </si>
  <si>
    <t>乡镇街道无命案率</t>
  </si>
  <si>
    <t>85</t>
  </si>
  <si>
    <t>反映乡镇街道无命案发案率情况</t>
  </si>
  <si>
    <t>反映矛盾纠纷排查化解率完成情况</t>
  </si>
  <si>
    <t>每十万人命案发生率</t>
  </si>
  <si>
    <t>0.5</t>
  </si>
  <si>
    <t>反映全州命案防控每十万人命案发生率情况</t>
  </si>
  <si>
    <t>提升人民群众法律意识</t>
  </si>
  <si>
    <t>反映人民群众学法、守法、用法意识提升情况</t>
  </si>
  <si>
    <t>反映省级对我州年度群众安全感满意度调查结果得分情况。</t>
  </si>
  <si>
    <t>重点普法对象满意度</t>
  </si>
  <si>
    <t>反映重点地区、重点人员普法对象满意度情况</t>
  </si>
  <si>
    <t>预算05-3表</t>
  </si>
  <si>
    <t>说明：本单位无另文下达项目支出绩效目标，故本表无数据，所以为空表。</t>
  </si>
  <si>
    <t>预算06表</t>
  </si>
  <si>
    <t>2025年部门政府性基金预算支出预算表</t>
  </si>
  <si>
    <t>单位名称</t>
  </si>
  <si>
    <t>本年政府性基金预算支出</t>
  </si>
  <si>
    <t>说明：本单位无政府性基金预算支出，故本表无数据，所以为空表。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</si>
  <si>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</si>
  <si>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</si>
  <si>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</si>
  <si>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</si>
  <si>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</si>
  <si>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</si>
  <si>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</si>
  <si>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</si>
  <si>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</si>
  <si>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</si>
  <si>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</si>
  <si>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</si>
  <si>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</si>
  <si>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</si>
  <si>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车辆加油</t>
  </si>
  <si>
    <t>车辆加油、添加燃料服务</t>
  </si>
  <si>
    <t>辆</t>
  </si>
  <si>
    <t>印刷服务</t>
  </si>
  <si>
    <t>公文用纸、资料汇编、信封印刷服务</t>
  </si>
  <si>
    <t>批</t>
  </si>
  <si>
    <t>车辆保险</t>
  </si>
  <si>
    <t>机动车保险服务</t>
  </si>
  <si>
    <t>车辆维修和保养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</si>
  <si>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</si>
  <si>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</si>
  <si>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</si>
  <si>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</si>
  <si>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</si>
  <si>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</si>
  <si>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</si>
  <si>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</si>
  <si>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</si>
  <si>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</si>
  <si>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</si>
  <si>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</si>
  <si>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</si>
  <si>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</si>
  <si>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B1101 维修保养服务</t>
  </si>
  <si>
    <t>维修保养服务</t>
  </si>
  <si>
    <t>B1104 印刷和出版服务</t>
  </si>
  <si>
    <t>印刷和出版服务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</si>
  <si>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</si>
  <si>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</si>
  <si>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</si>
  <si>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</si>
  <si>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</si>
  <si>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</si>
  <si>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</si>
  <si>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</si>
  <si>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</si>
  <si>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</si>
  <si>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</si>
  <si>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</si>
  <si>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</si>
  <si>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</si>
  <si>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说明：本单位无州对下转移支付预算，故本表无数据，所以为空表。</t>
  </si>
  <si>
    <t>预算09-2表</t>
  </si>
  <si>
    <t>2025年对下转移支付绩效目标表</t>
  </si>
  <si>
    <t>单位名称、项目名称</t>
  </si>
  <si>
    <t>说明：本单位无对下转移支付预算，故本表无数据，所以为空表。</t>
  </si>
  <si>
    <t>预算10表</t>
  </si>
  <si>
    <t>2025年新增资产配置表</t>
  </si>
  <si>
    <t>资产类别</t>
  </si>
  <si>
    <t>资产分类代码.名称</t>
  </si>
  <si>
    <t>资产名称</t>
  </si>
  <si>
    <t>财政部门批复数（元）</t>
  </si>
  <si>
    <t>单价</t>
  </si>
  <si>
    <t>金额</t>
  </si>
  <si>
    <t/>
  </si>
  <si>
    <t>说明：本单位无新增资产配置，故本表无数据，所以为空表。</t>
  </si>
  <si>
    <t>预算11表</t>
  </si>
  <si>
    <t>2025年上级补助项目支出预算表</t>
  </si>
  <si>
    <t>上级补助</t>
  </si>
  <si>
    <t>说明：本单位无上级补助项目支出预算，故本表无数据，所以为空表。</t>
  </si>
  <si>
    <t>预算12表</t>
  </si>
  <si>
    <t>2025年部门项目支出中期规划预算表</t>
  </si>
  <si>
    <t>项目级次</t>
  </si>
  <si>
    <t>2025年</t>
  </si>
  <si>
    <t>2026年</t>
  </si>
  <si>
    <t>2027年</t>
  </si>
  <si>
    <t>本级</t>
  </si>
  <si>
    <t>注：楚雄州优秀青年人才招引人员补助经费，实施期限为2023年-2025年，故2026年、2027年无数据填列。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</si>
</sst>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90">
    <xf numFmtId="0" fontId="0" fillId="0" borderId="0" xfId="0" applyFont="1">
      <alignment vertical="center"/>
    </xf>
    <xf numFmtId="0" fontId="0" fillId="0" borderId="0" xfId="0" applyFont="1" applyAlignment="1">
      <alignment horizontal="center"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inden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left" vertical="center" wrapText="1" indent="1"/>
    </xf>
    <xf numFmtId="49" fontId="10" fillId="0" borderId="1" xfId="50" applyNumberFormat="1" applyFont="1" applyBorder="1">
      <alignment horizontal="left" vertical="center" wrapText="1"/>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inden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7" activePane="bottomLeft" state="frozen"/>
      <selection/>
      <selection pane="bottomLeft"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customHeight="1" spans="1:4">
      <c r="A1" s="1"/>
      <c r="B1" s="1"/>
      <c r="C1" s="1"/>
      <c r="D1" s="1"/>
    </row>
    <row r="2" ht="13.5" customHeight="1" spans="1:4">
      <c r="A2" s="21"/>
      <c r="B2" s="21"/>
      <c r="C2" s="21"/>
      <c r="D2" s="26" t="s">
        <v>0</v>
      </c>
    </row>
    <row r="3" ht="45" customHeight="1" spans="1:4">
      <c r="A3" s="22" t="s">
        <v>1</v>
      </c>
      <c r="B3" s="22"/>
      <c r="C3" s="22"/>
      <c r="D3" s="22"/>
    </row>
    <row r="4" ht="21" customHeight="1" spans="1:4">
      <c r="A4" s="21" t="str">
        <f>"单位名称："&amp;"中国共产党楚雄彝族自治州委员会政法委员会"</f>
        <v>单位名称：中国共产党楚雄彝族自治州委员会政法委员会</v>
      </c>
      <c r="B4" s="21"/>
      <c r="C4" s="21"/>
      <c r="D4" s="26" t="s">
        <v>2</v>
      </c>
    </row>
    <row r="5" ht="19.5" customHeight="1" spans="1:4">
      <c r="A5" s="11" t="s">
        <v>3</v>
      </c>
      <c r="B5" s="11"/>
      <c r="C5" s="11" t="s">
        <v>4</v>
      </c>
      <c r="D5" s="11"/>
    </row>
    <row r="6" ht="19.5" customHeight="1" spans="1:4">
      <c r="A6" s="11" t="s">
        <v>5</v>
      </c>
      <c r="B6" s="11" t="str">
        <f t="shared" ref="B6:D6" si="0">"2025"&amp;"年预算数"</f>
        <v>2025年预算数</v>
      </c>
      <c r="C6" s="11" t="s">
        <v>6</v>
      </c>
      <c r="D6" s="11" t="str">
        <f t="shared" si="0"/>
        <v>2025年预算数</v>
      </c>
    </row>
    <row r="7" ht="19.5" customHeight="1" spans="1:4">
      <c r="A7" s="11"/>
      <c r="B7" s="11"/>
      <c r="C7" s="11"/>
      <c r="D7" s="11"/>
    </row>
    <row r="8" ht="25.3" customHeight="1" spans="1:4">
      <c r="A8" s="8" t="s">
        <v>7</v>
      </c>
      <c r="B8" s="9">
        <v>12231518.36</v>
      </c>
      <c r="C8" s="8" t="s">
        <v>8</v>
      </c>
      <c r="D8" s="9">
        <v>9351565.25</v>
      </c>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v>300000</v>
      </c>
    </row>
    <row r="12" ht="25.3" customHeight="1" spans="1:4">
      <c r="A12" s="8" t="s">
        <v>15</v>
      </c>
      <c r="B12" s="9">
        <v>123360</v>
      </c>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v>123360</v>
      </c>
      <c r="C15" s="8" t="s">
        <v>22</v>
      </c>
      <c r="D15" s="9">
        <v>1445252.97</v>
      </c>
    </row>
    <row r="16" ht="20.25" customHeight="1" spans="1:4">
      <c r="A16" s="8" t="s">
        <v>23</v>
      </c>
      <c r="B16" s="9"/>
      <c r="C16" s="8" t="s">
        <v>24</v>
      </c>
      <c r="D16" s="9"/>
    </row>
    <row r="17" ht="20.25" customHeight="1" spans="1:4">
      <c r="A17" s="8" t="s">
        <v>25</v>
      </c>
      <c r="B17" s="9"/>
      <c r="C17" s="8" t="s">
        <v>26</v>
      </c>
      <c r="D17" s="9">
        <v>575966.82</v>
      </c>
    </row>
    <row r="18" ht="20.25" customHeight="1" spans="1:4">
      <c r="A18" s="8"/>
      <c r="B18" s="9"/>
      <c r="C18" s="8" t="s">
        <v>27</v>
      </c>
      <c r="D18" s="9"/>
    </row>
    <row r="19" ht="20.25" customHeight="1" spans="1:4">
      <c r="A19" s="8"/>
      <c r="B19" s="84"/>
      <c r="C19" s="8" t="s">
        <v>28</v>
      </c>
      <c r="D19" s="9"/>
    </row>
    <row r="20" ht="20.25" customHeight="1" spans="1:4">
      <c r="A20" s="8"/>
      <c r="B20" s="84"/>
      <c r="C20" s="8" t="s">
        <v>29</v>
      </c>
      <c r="D20" s="9"/>
    </row>
    <row r="21" ht="20.25" customHeight="1" spans="1:4">
      <c r="A21" s="8"/>
      <c r="B21" s="84"/>
      <c r="C21" s="8" t="s">
        <v>30</v>
      </c>
      <c r="D21" s="9"/>
    </row>
    <row r="22" ht="20.25" customHeight="1" spans="1:4">
      <c r="A22" s="8"/>
      <c r="B22" s="84"/>
      <c r="C22" s="8" t="s">
        <v>31</v>
      </c>
      <c r="D22" s="9"/>
    </row>
    <row r="23" ht="20.25" customHeight="1" spans="1:4">
      <c r="A23" s="8"/>
      <c r="B23" s="84"/>
      <c r="C23" s="8" t="s">
        <v>32</v>
      </c>
      <c r="D23" s="9"/>
    </row>
    <row r="24" ht="20.25" customHeight="1" spans="1:4">
      <c r="A24" s="8"/>
      <c r="B24" s="84"/>
      <c r="C24" s="8" t="s">
        <v>33</v>
      </c>
      <c r="D24" s="9"/>
    </row>
    <row r="25" ht="20.25" customHeight="1" spans="1:4">
      <c r="A25" s="8"/>
      <c r="B25" s="84"/>
      <c r="C25" s="8" t="s">
        <v>34</v>
      </c>
      <c r="D25" s="9"/>
    </row>
    <row r="26" ht="20.25" customHeight="1" spans="1:4">
      <c r="A26" s="8"/>
      <c r="B26" s="84"/>
      <c r="C26" s="8" t="s">
        <v>35</v>
      </c>
      <c r="D26" s="9"/>
    </row>
    <row r="27" ht="20.25" customHeight="1" spans="1:4">
      <c r="A27" s="8"/>
      <c r="B27" s="84"/>
      <c r="C27" s="8" t="s">
        <v>36</v>
      </c>
      <c r="D27" s="9">
        <v>682093.32</v>
      </c>
    </row>
    <row r="28" ht="20.25" customHeight="1" spans="1:4">
      <c r="A28" s="8"/>
      <c r="B28" s="84"/>
      <c r="C28" s="8" t="s">
        <v>37</v>
      </c>
      <c r="D28" s="9"/>
    </row>
    <row r="29" ht="20.25" customHeight="1" spans="1:4">
      <c r="A29" s="8"/>
      <c r="B29" s="84"/>
      <c r="C29" s="8" t="s">
        <v>38</v>
      </c>
      <c r="D29" s="9"/>
    </row>
    <row r="30" ht="20.25" customHeight="1" spans="1:4">
      <c r="A30" s="8"/>
      <c r="B30" s="84"/>
      <c r="C30" s="8" t="s">
        <v>39</v>
      </c>
      <c r="D30" s="9"/>
    </row>
    <row r="31" ht="20.25" customHeight="1" spans="1:4">
      <c r="A31" s="8"/>
      <c r="B31" s="84"/>
      <c r="C31" s="8" t="s">
        <v>40</v>
      </c>
      <c r="D31" s="9"/>
    </row>
    <row r="32" ht="20.25" customHeight="1" spans="1:4">
      <c r="A32" s="8"/>
      <c r="B32" s="84"/>
      <c r="C32" s="8" t="s">
        <v>41</v>
      </c>
      <c r="D32" s="9"/>
    </row>
    <row r="33" ht="20.25" customHeight="1" spans="1:4">
      <c r="A33" s="8"/>
      <c r="B33" s="84"/>
      <c r="C33" s="8" t="s">
        <v>42</v>
      </c>
      <c r="D33" s="9"/>
    </row>
    <row r="34" ht="20.25" customHeight="1" spans="1:4">
      <c r="A34" s="8"/>
      <c r="B34" s="84"/>
      <c r="C34" s="8" t="s">
        <v>43</v>
      </c>
      <c r="D34" s="9"/>
    </row>
    <row r="35" ht="20.25" customHeight="1" spans="1:4">
      <c r="A35" s="8"/>
      <c r="B35" s="84"/>
      <c r="C35" s="8" t="s">
        <v>44</v>
      </c>
      <c r="D35" s="9"/>
    </row>
    <row r="36" ht="20.25" customHeight="1" spans="1:4">
      <c r="A36" s="8"/>
      <c r="B36" s="84"/>
      <c r="C36" s="8" t="s">
        <v>45</v>
      </c>
      <c r="D36" s="9"/>
    </row>
    <row r="37" ht="20.25" customHeight="1" spans="1:4">
      <c r="A37" s="8"/>
      <c r="B37" s="84"/>
      <c r="C37" s="8" t="s">
        <v>46</v>
      </c>
      <c r="D37" s="9"/>
    </row>
    <row r="38" ht="20.25" customHeight="1" spans="1:4">
      <c r="A38" s="85" t="s">
        <v>47</v>
      </c>
      <c r="B38" s="86">
        <v>12354878.36</v>
      </c>
      <c r="C38" s="85" t="s">
        <v>48</v>
      </c>
      <c r="D38" s="9">
        <v>12354878.36</v>
      </c>
    </row>
    <row r="39" ht="20.25" customHeight="1" spans="1:4">
      <c r="A39" s="87" t="s">
        <v>49</v>
      </c>
      <c r="B39" s="88"/>
      <c r="C39" s="89" t="s">
        <v>50</v>
      </c>
      <c r="D39" s="9"/>
    </row>
    <row r="40" ht="20.25" customHeight="1" spans="1:4">
      <c r="A40" s="85" t="s">
        <v>51</v>
      </c>
      <c r="B40" s="86">
        <v>12354878.36</v>
      </c>
      <c r="C40" s="85" t="s">
        <v>52</v>
      </c>
      <c r="D40" s="9">
        <v>12354878.36</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4"/>
      <c r="B2" s="64"/>
      <c r="C2" s="64"/>
      <c r="D2" s="64"/>
      <c r="E2" s="64"/>
      <c r="F2" s="64"/>
      <c r="G2" s="64"/>
      <c r="H2" s="64"/>
      <c r="I2" s="64"/>
      <c r="J2" s="64"/>
      <c r="K2" s="64"/>
      <c r="L2" s="64"/>
      <c r="M2" s="64"/>
      <c r="N2" s="64"/>
      <c r="O2" s="64"/>
      <c r="P2" s="64"/>
      <c r="Q2" s="64"/>
      <c r="R2" s="64"/>
      <c r="S2" s="64"/>
      <c r="T2" s="26" t="s">
        <v>53</v>
      </c>
    </row>
    <row r="3" ht="30.75" customHeight="1" spans="1:20">
      <c r="A3" s="22" t="str">
        <f>"2025"&amp;"年部门收入预算表"</f>
        <v>2025年部门收入预算表</v>
      </c>
      <c r="B3" s="22"/>
      <c r="C3" s="22"/>
      <c r="D3" s="22"/>
      <c r="E3" s="22"/>
      <c r="F3" s="22"/>
      <c r="G3" s="22"/>
      <c r="H3" s="22"/>
      <c r="I3" s="22"/>
      <c r="J3" s="22"/>
      <c r="K3" s="22"/>
      <c r="L3" s="22"/>
      <c r="M3" s="22"/>
      <c r="N3" s="22"/>
      <c r="O3" s="22"/>
      <c r="P3" s="22"/>
      <c r="Q3" s="22"/>
      <c r="R3" s="22"/>
      <c r="S3" s="22"/>
      <c r="T3" s="22"/>
    </row>
    <row r="4" customHeight="1" spans="1:20">
      <c r="A4" s="21" t="str">
        <f>"单位名称："&amp;"中国共产党楚雄彝族自治州委员会政法委员会"</f>
        <v>单位名称：中国共产党楚雄彝族自治州委员会政法委员会</v>
      </c>
      <c r="B4" s="21"/>
      <c r="C4" s="26" t="s">
        <v>54</v>
      </c>
      <c r="D4" s="26"/>
      <c r="E4" s="26"/>
      <c r="F4" s="26"/>
      <c r="G4" s="26"/>
      <c r="H4" s="26"/>
      <c r="I4" s="26"/>
      <c r="J4" s="26"/>
      <c r="K4" s="26"/>
      <c r="L4" s="26"/>
      <c r="M4" s="26"/>
      <c r="N4" s="26"/>
      <c r="O4" s="26"/>
      <c r="P4" s="26"/>
      <c r="Q4" s="26"/>
      <c r="R4" s="26"/>
      <c r="S4" s="26"/>
      <c r="T4" s="26"/>
    </row>
    <row r="5" customHeight="1" spans="1:20">
      <c r="A5" s="11" t="s">
        <v>55</v>
      </c>
      <c r="B5" s="11" t="s">
        <v>56</v>
      </c>
      <c r="C5" s="11" t="s">
        <v>57</v>
      </c>
      <c r="D5" s="11" t="s">
        <v>58</v>
      </c>
      <c r="E5" s="11"/>
      <c r="F5" s="11"/>
      <c r="G5" s="11"/>
      <c r="H5" s="11"/>
      <c r="I5" s="11"/>
      <c r="J5" s="11"/>
      <c r="K5" s="11"/>
      <c r="L5" s="11"/>
      <c r="M5" s="11"/>
      <c r="N5" s="11"/>
      <c r="O5" s="11" t="s">
        <v>49</v>
      </c>
      <c r="P5" s="11"/>
      <c r="Q5" s="11"/>
      <c r="R5" s="11"/>
      <c r="S5" s="11"/>
      <c r="T5" s="11"/>
    </row>
    <row r="6" customHeight="1" spans="1:20">
      <c r="A6" s="11"/>
      <c r="B6" s="11"/>
      <c r="C6" s="11"/>
      <c r="D6" s="11" t="s">
        <v>59</v>
      </c>
      <c r="E6" s="11" t="s">
        <v>60</v>
      </c>
      <c r="F6" s="11" t="s">
        <v>61</v>
      </c>
      <c r="G6" s="11" t="s">
        <v>62</v>
      </c>
      <c r="H6" s="11" t="s">
        <v>63</v>
      </c>
      <c r="I6" s="11" t="s">
        <v>64</v>
      </c>
      <c r="J6" s="11"/>
      <c r="K6" s="11"/>
      <c r="L6" s="11"/>
      <c r="M6" s="11"/>
      <c r="N6" s="11"/>
      <c r="O6" s="11" t="s">
        <v>59</v>
      </c>
      <c r="P6" s="11" t="s">
        <v>60</v>
      </c>
      <c r="Q6" s="11" t="s">
        <v>61</v>
      </c>
      <c r="R6" s="11" t="s">
        <v>62</v>
      </c>
      <c r="S6" s="11" t="s">
        <v>63</v>
      </c>
      <c r="T6" s="11" t="s">
        <v>64</v>
      </c>
    </row>
    <row r="7" ht="26.25" customHeight="1" spans="1:20">
      <c r="A7" s="11"/>
      <c r="B7" s="11"/>
      <c r="C7" s="11"/>
      <c r="D7" s="11"/>
      <c r="E7" s="11"/>
      <c r="F7" s="11"/>
      <c r="G7" s="11"/>
      <c r="H7" s="11"/>
      <c r="I7" s="11" t="s">
        <v>59</v>
      </c>
      <c r="J7" s="11" t="s">
        <v>65</v>
      </c>
      <c r="K7" s="11" t="s">
        <v>66</v>
      </c>
      <c r="L7" s="11" t="s">
        <v>67</v>
      </c>
      <c r="M7" s="11" t="s">
        <v>68</v>
      </c>
      <c r="N7" s="11" t="s">
        <v>69</v>
      </c>
      <c r="O7" s="11"/>
      <c r="P7" s="11"/>
      <c r="Q7" s="11"/>
      <c r="R7" s="11"/>
      <c r="S7" s="11"/>
      <c r="T7" s="11"/>
    </row>
    <row r="8" ht="31.6" customHeight="1" spans="1:20">
      <c r="A8" s="58">
        <v>1</v>
      </c>
      <c r="B8" s="58">
        <v>2</v>
      </c>
      <c r="C8" s="58">
        <v>3</v>
      </c>
      <c r="D8" s="58">
        <v>4</v>
      </c>
      <c r="E8" s="58">
        <v>5</v>
      </c>
      <c r="F8" s="58">
        <v>6</v>
      </c>
      <c r="G8" s="58">
        <v>7</v>
      </c>
      <c r="H8" s="58">
        <v>8</v>
      </c>
      <c r="I8" s="58">
        <v>9</v>
      </c>
      <c r="J8" s="58">
        <v>10</v>
      </c>
      <c r="K8" s="58">
        <v>11</v>
      </c>
      <c r="L8" s="58">
        <v>12</v>
      </c>
      <c r="M8" s="58">
        <v>13</v>
      </c>
      <c r="N8" s="58">
        <v>14</v>
      </c>
      <c r="O8" s="58">
        <v>15</v>
      </c>
      <c r="P8" s="58">
        <v>16</v>
      </c>
      <c r="Q8" s="58">
        <v>17</v>
      </c>
      <c r="R8" s="58">
        <v>18</v>
      </c>
      <c r="S8" s="58">
        <v>19</v>
      </c>
      <c r="T8" s="58">
        <v>20</v>
      </c>
    </row>
    <row r="9" ht="31.6" customHeight="1" spans="1:20">
      <c r="A9" s="8" t="s">
        <v>70</v>
      </c>
      <c r="B9" s="8" t="s">
        <v>71</v>
      </c>
      <c r="C9" s="9">
        <v>12354878.36</v>
      </c>
      <c r="D9" s="9">
        <v>12354878.36</v>
      </c>
      <c r="E9" s="9">
        <v>12231518.36</v>
      </c>
      <c r="F9" s="9"/>
      <c r="G9" s="9"/>
      <c r="H9" s="9"/>
      <c r="I9" s="9">
        <v>123360</v>
      </c>
      <c r="J9" s="9"/>
      <c r="K9" s="9"/>
      <c r="L9" s="9">
        <v>123360</v>
      </c>
      <c r="M9" s="9"/>
      <c r="N9" s="9"/>
      <c r="O9" s="9"/>
      <c r="P9" s="9"/>
      <c r="Q9" s="9"/>
      <c r="R9" s="9"/>
      <c r="S9" s="9"/>
      <c r="T9" s="9"/>
    </row>
    <row r="10" ht="31.6" customHeight="1" spans="1:20">
      <c r="A10" s="10" t="s">
        <v>72</v>
      </c>
      <c r="B10" s="10" t="s">
        <v>71</v>
      </c>
      <c r="C10" s="9">
        <v>12354878.36</v>
      </c>
      <c r="D10" s="9">
        <v>12354878.36</v>
      </c>
      <c r="E10" s="9">
        <v>12231518.36</v>
      </c>
      <c r="F10" s="9"/>
      <c r="G10" s="9"/>
      <c r="H10" s="9"/>
      <c r="I10" s="9">
        <v>123360</v>
      </c>
      <c r="J10" s="9"/>
      <c r="K10" s="9"/>
      <c r="L10" s="9">
        <v>123360</v>
      </c>
      <c r="M10" s="9"/>
      <c r="N10" s="9"/>
      <c r="O10" s="9"/>
      <c r="P10" s="9"/>
      <c r="Q10" s="9"/>
      <c r="R10" s="9"/>
      <c r="S10" s="9"/>
      <c r="T10" s="9"/>
    </row>
    <row r="11" ht="31.6" customHeight="1" spans="1:20">
      <c r="A11" s="82" t="s">
        <v>57</v>
      </c>
      <c r="B11" s="82"/>
      <c r="C11" s="9">
        <v>12354878.36</v>
      </c>
      <c r="D11" s="9">
        <v>12354878.36</v>
      </c>
      <c r="E11" s="9">
        <v>12231518.36</v>
      </c>
      <c r="F11" s="9"/>
      <c r="G11" s="9"/>
      <c r="H11" s="9"/>
      <c r="I11" s="9">
        <v>123360</v>
      </c>
      <c r="J11" s="9"/>
      <c r="K11" s="9"/>
      <c r="L11" s="9">
        <v>123360</v>
      </c>
      <c r="M11" s="9"/>
      <c r="N11" s="9"/>
      <c r="O11" s="9"/>
      <c r="P11" s="9"/>
      <c r="Q11" s="9"/>
      <c r="R11" s="9"/>
      <c r="S11" s="9"/>
      <c r="T11" s="9"/>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2" activePane="bottomLeft" state="frozen"/>
      <selection/>
      <selection pane="bottomLeft"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customHeight="1" spans="1:15">
      <c r="A1" s="1"/>
      <c r="B1" s="1"/>
      <c r="C1" s="1"/>
      <c r="D1" s="1"/>
      <c r="E1" s="1"/>
      <c r="F1" s="1"/>
      <c r="G1" s="1"/>
      <c r="H1" s="1"/>
      <c r="I1" s="1"/>
      <c r="J1" s="1"/>
      <c r="K1" s="1"/>
      <c r="L1" s="1"/>
      <c r="M1" s="1"/>
      <c r="N1" s="1"/>
      <c r="O1" s="1"/>
    </row>
    <row r="2" ht="17.5" customHeight="1" spans="1:15">
      <c r="A2" s="66"/>
      <c r="B2" s="66"/>
      <c r="C2" s="66"/>
      <c r="D2" s="66"/>
      <c r="E2" s="66"/>
      <c r="F2" s="66"/>
      <c r="G2" s="66"/>
      <c r="H2" s="66"/>
      <c r="I2" s="66"/>
      <c r="J2" s="66"/>
      <c r="K2" s="66"/>
      <c r="L2" s="66"/>
      <c r="M2" s="66"/>
      <c r="N2" s="66"/>
      <c r="O2" s="3" t="s">
        <v>73</v>
      </c>
    </row>
    <row r="3" ht="30.75" customHeight="1" spans="1:15">
      <c r="A3" s="13" t="str">
        <f>"2025"&amp;"年部门支出预算表"</f>
        <v>2025年部门支出预算表</v>
      </c>
      <c r="B3" s="13"/>
      <c r="C3" s="13"/>
      <c r="D3" s="13"/>
      <c r="E3" s="13"/>
      <c r="F3" s="13"/>
      <c r="G3" s="13"/>
      <c r="H3" s="13"/>
      <c r="I3" s="13"/>
      <c r="J3" s="13"/>
      <c r="K3" s="13"/>
      <c r="L3" s="13"/>
      <c r="M3" s="13"/>
      <c r="N3" s="13"/>
      <c r="O3" s="13"/>
    </row>
    <row r="4" customHeight="1" spans="1:15">
      <c r="A4" s="5" t="str">
        <f>"单位名称："&amp;"中国共产党楚雄彝族自治州委员会政法委员会"</f>
        <v>单位名称：中国共产党楚雄彝族自治州委员会政法委员会</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77" t="s">
        <v>84</v>
      </c>
      <c r="B7" s="77" t="s">
        <v>85</v>
      </c>
      <c r="C7" s="77" t="s">
        <v>86</v>
      </c>
      <c r="D7" s="78" t="s">
        <v>87</v>
      </c>
      <c r="E7" s="78" t="s">
        <v>88</v>
      </c>
      <c r="F7" s="78" t="s">
        <v>89</v>
      </c>
      <c r="G7" s="78" t="s">
        <v>90</v>
      </c>
      <c r="H7" s="78" t="s">
        <v>91</v>
      </c>
      <c r="I7" s="78" t="s">
        <v>92</v>
      </c>
      <c r="J7" s="78" t="s">
        <v>93</v>
      </c>
      <c r="K7" s="78" t="s">
        <v>94</v>
      </c>
      <c r="L7" s="78" t="s">
        <v>95</v>
      </c>
      <c r="M7" s="78" t="s">
        <v>96</v>
      </c>
      <c r="N7" s="77" t="s">
        <v>97</v>
      </c>
      <c r="O7" s="83">
        <v>15</v>
      </c>
    </row>
    <row r="8" ht="24" customHeight="1" spans="1:15">
      <c r="A8" s="8" t="s">
        <v>98</v>
      </c>
      <c r="B8" s="79" t="s">
        <v>99</v>
      </c>
      <c r="C8" s="9">
        <v>9351565.25</v>
      </c>
      <c r="D8" s="9">
        <v>9228205.25</v>
      </c>
      <c r="E8" s="9">
        <v>7906205.25</v>
      </c>
      <c r="F8" s="9">
        <v>1322000</v>
      </c>
      <c r="G8" s="9"/>
      <c r="H8" s="9"/>
      <c r="I8" s="9"/>
      <c r="J8" s="9">
        <v>123360</v>
      </c>
      <c r="K8" s="9"/>
      <c r="L8" s="9"/>
      <c r="M8" s="9">
        <v>123360</v>
      </c>
      <c r="N8" s="9"/>
      <c r="O8" s="9"/>
    </row>
    <row r="9" ht="24" customHeight="1" spans="1:15">
      <c r="A9" s="10" t="s">
        <v>100</v>
      </c>
      <c r="B9" s="80" t="s">
        <v>101</v>
      </c>
      <c r="C9" s="9">
        <v>9351565.25</v>
      </c>
      <c r="D9" s="9">
        <v>9228205.25</v>
      </c>
      <c r="E9" s="9">
        <v>7906205.25</v>
      </c>
      <c r="F9" s="9">
        <v>1322000</v>
      </c>
      <c r="G9" s="9"/>
      <c r="H9" s="9"/>
      <c r="I9" s="9"/>
      <c r="J9" s="9">
        <v>123360</v>
      </c>
      <c r="K9" s="9"/>
      <c r="L9" s="9"/>
      <c r="M9" s="9">
        <v>123360</v>
      </c>
      <c r="N9" s="9"/>
      <c r="O9" s="9"/>
    </row>
    <row r="10" ht="24" customHeight="1" spans="1:15">
      <c r="A10" s="65" t="s">
        <v>102</v>
      </c>
      <c r="B10" s="81" t="s">
        <v>103</v>
      </c>
      <c r="C10" s="9">
        <v>7906205.25</v>
      </c>
      <c r="D10" s="9">
        <v>7906205.25</v>
      </c>
      <c r="E10" s="9">
        <v>7906205.25</v>
      </c>
      <c r="F10" s="9"/>
      <c r="G10" s="9"/>
      <c r="H10" s="9"/>
      <c r="I10" s="9"/>
      <c r="J10" s="9"/>
      <c r="K10" s="9"/>
      <c r="L10" s="9"/>
      <c r="M10" s="9"/>
      <c r="N10" s="9"/>
      <c r="O10" s="9"/>
    </row>
    <row r="11" ht="24" customHeight="1" spans="1:15">
      <c r="A11" s="65" t="s">
        <v>104</v>
      </c>
      <c r="B11" s="81" t="s">
        <v>105</v>
      </c>
      <c r="C11" s="9">
        <v>1445360</v>
      </c>
      <c r="D11" s="9">
        <v>1322000</v>
      </c>
      <c r="E11" s="9"/>
      <c r="F11" s="9">
        <v>1322000</v>
      </c>
      <c r="G11" s="9"/>
      <c r="H11" s="9"/>
      <c r="I11" s="9"/>
      <c r="J11" s="9">
        <v>123360</v>
      </c>
      <c r="K11" s="9"/>
      <c r="L11" s="9"/>
      <c r="M11" s="9">
        <v>123360</v>
      </c>
      <c r="N11" s="9"/>
      <c r="O11" s="9"/>
    </row>
    <row r="12" ht="24" customHeight="1" spans="1:15">
      <c r="A12" s="8" t="s">
        <v>106</v>
      </c>
      <c r="B12" s="79" t="s">
        <v>107</v>
      </c>
      <c r="C12" s="9">
        <v>300000</v>
      </c>
      <c r="D12" s="9">
        <v>300000</v>
      </c>
      <c r="E12" s="9"/>
      <c r="F12" s="9">
        <v>300000</v>
      </c>
      <c r="G12" s="9"/>
      <c r="H12" s="9"/>
      <c r="I12" s="9"/>
      <c r="J12" s="9"/>
      <c r="K12" s="9"/>
      <c r="L12" s="9"/>
      <c r="M12" s="9"/>
      <c r="N12" s="9"/>
      <c r="O12" s="9"/>
    </row>
    <row r="13" ht="24" customHeight="1" spans="1:15">
      <c r="A13" s="10" t="s">
        <v>108</v>
      </c>
      <c r="B13" s="80" t="s">
        <v>109</v>
      </c>
      <c r="C13" s="9">
        <v>300000</v>
      </c>
      <c r="D13" s="9">
        <v>300000</v>
      </c>
      <c r="E13" s="9"/>
      <c r="F13" s="9">
        <v>300000</v>
      </c>
      <c r="G13" s="9"/>
      <c r="H13" s="9"/>
      <c r="I13" s="9"/>
      <c r="J13" s="9"/>
      <c r="K13" s="9"/>
      <c r="L13" s="9"/>
      <c r="M13" s="9"/>
      <c r="N13" s="9"/>
      <c r="O13" s="9"/>
    </row>
    <row r="14" ht="24" customHeight="1" spans="1:15">
      <c r="A14" s="65" t="s">
        <v>110</v>
      </c>
      <c r="B14" s="81" t="s">
        <v>111</v>
      </c>
      <c r="C14" s="9">
        <v>300000</v>
      </c>
      <c r="D14" s="9">
        <v>300000</v>
      </c>
      <c r="E14" s="9"/>
      <c r="F14" s="9">
        <v>300000</v>
      </c>
      <c r="G14" s="9"/>
      <c r="H14" s="9"/>
      <c r="I14" s="9"/>
      <c r="J14" s="9"/>
      <c r="K14" s="9"/>
      <c r="L14" s="9"/>
      <c r="M14" s="9"/>
      <c r="N14" s="9"/>
      <c r="O14" s="9"/>
    </row>
    <row r="15" ht="24" customHeight="1" spans="1:15">
      <c r="A15" s="8" t="s">
        <v>112</v>
      </c>
      <c r="B15" s="79" t="s">
        <v>113</v>
      </c>
      <c r="C15" s="9">
        <v>1445252.97</v>
      </c>
      <c r="D15" s="9">
        <v>1445252.97</v>
      </c>
      <c r="E15" s="9">
        <v>1439252.97</v>
      </c>
      <c r="F15" s="9">
        <v>6000</v>
      </c>
      <c r="G15" s="9"/>
      <c r="H15" s="9"/>
      <c r="I15" s="9"/>
      <c r="J15" s="9"/>
      <c r="K15" s="9"/>
      <c r="L15" s="9"/>
      <c r="M15" s="9"/>
      <c r="N15" s="9"/>
      <c r="O15" s="9"/>
    </row>
    <row r="16" ht="24" customHeight="1" spans="1:15">
      <c r="A16" s="10" t="s">
        <v>114</v>
      </c>
      <c r="B16" s="80" t="s">
        <v>115</v>
      </c>
      <c r="C16" s="9">
        <v>1433732.37</v>
      </c>
      <c r="D16" s="9">
        <v>1433732.37</v>
      </c>
      <c r="E16" s="9">
        <v>1427732.37</v>
      </c>
      <c r="F16" s="9">
        <v>6000</v>
      </c>
      <c r="G16" s="9"/>
      <c r="H16" s="9"/>
      <c r="I16" s="9"/>
      <c r="J16" s="9"/>
      <c r="K16" s="9"/>
      <c r="L16" s="9"/>
      <c r="M16" s="9"/>
      <c r="N16" s="9"/>
      <c r="O16" s="9"/>
    </row>
    <row r="17" ht="24" customHeight="1" spans="1:15">
      <c r="A17" s="65" t="s">
        <v>116</v>
      </c>
      <c r="B17" s="81" t="s">
        <v>117</v>
      </c>
      <c r="C17" s="9">
        <v>507282.6</v>
      </c>
      <c r="D17" s="9">
        <v>507282.6</v>
      </c>
      <c r="E17" s="9">
        <v>501282.6</v>
      </c>
      <c r="F17" s="9">
        <v>6000</v>
      </c>
      <c r="G17" s="9"/>
      <c r="H17" s="9"/>
      <c r="I17" s="9"/>
      <c r="J17" s="9"/>
      <c r="K17" s="9"/>
      <c r="L17" s="9"/>
      <c r="M17" s="9"/>
      <c r="N17" s="9"/>
      <c r="O17" s="9"/>
    </row>
    <row r="18" ht="24" customHeight="1" spans="1:15">
      <c r="A18" s="65" t="s">
        <v>118</v>
      </c>
      <c r="B18" s="81" t="s">
        <v>119</v>
      </c>
      <c r="C18" s="9">
        <v>926449.77</v>
      </c>
      <c r="D18" s="9">
        <v>926449.77</v>
      </c>
      <c r="E18" s="9">
        <v>926449.77</v>
      </c>
      <c r="F18" s="9"/>
      <c r="G18" s="9"/>
      <c r="H18" s="9"/>
      <c r="I18" s="9"/>
      <c r="J18" s="9"/>
      <c r="K18" s="9"/>
      <c r="L18" s="9"/>
      <c r="M18" s="9"/>
      <c r="N18" s="9"/>
      <c r="O18" s="9"/>
    </row>
    <row r="19" ht="24" customHeight="1" spans="1:15">
      <c r="A19" s="10" t="s">
        <v>120</v>
      </c>
      <c r="B19" s="80" t="s">
        <v>121</v>
      </c>
      <c r="C19" s="9">
        <v>11520.6</v>
      </c>
      <c r="D19" s="9">
        <v>11520.6</v>
      </c>
      <c r="E19" s="9">
        <v>11520.6</v>
      </c>
      <c r="F19" s="9"/>
      <c r="G19" s="9"/>
      <c r="H19" s="9"/>
      <c r="I19" s="9"/>
      <c r="J19" s="9"/>
      <c r="K19" s="9"/>
      <c r="L19" s="9"/>
      <c r="M19" s="9"/>
      <c r="N19" s="9"/>
      <c r="O19" s="9"/>
    </row>
    <row r="20" ht="24" customHeight="1" spans="1:15">
      <c r="A20" s="65" t="s">
        <v>122</v>
      </c>
      <c r="B20" s="81" t="s">
        <v>123</v>
      </c>
      <c r="C20" s="9">
        <v>11520.6</v>
      </c>
      <c r="D20" s="9">
        <v>11520.6</v>
      </c>
      <c r="E20" s="9">
        <v>11520.6</v>
      </c>
      <c r="F20" s="9"/>
      <c r="G20" s="9"/>
      <c r="H20" s="9"/>
      <c r="I20" s="9"/>
      <c r="J20" s="9"/>
      <c r="K20" s="9"/>
      <c r="L20" s="9"/>
      <c r="M20" s="9"/>
      <c r="N20" s="9"/>
      <c r="O20" s="9"/>
    </row>
    <row r="21" ht="24" customHeight="1" spans="1:15">
      <c r="A21" s="8" t="s">
        <v>124</v>
      </c>
      <c r="B21" s="79" t="s">
        <v>125</v>
      </c>
      <c r="C21" s="9">
        <v>575966.82</v>
      </c>
      <c r="D21" s="9">
        <v>575966.82</v>
      </c>
      <c r="E21" s="9">
        <v>575966.82</v>
      </c>
      <c r="F21" s="9"/>
      <c r="G21" s="9"/>
      <c r="H21" s="9"/>
      <c r="I21" s="9"/>
      <c r="J21" s="9"/>
      <c r="K21" s="9"/>
      <c r="L21" s="9"/>
      <c r="M21" s="9"/>
      <c r="N21" s="9"/>
      <c r="O21" s="9"/>
    </row>
    <row r="22" ht="24" customHeight="1" spans="1:15">
      <c r="A22" s="10" t="s">
        <v>126</v>
      </c>
      <c r="B22" s="80" t="s">
        <v>127</v>
      </c>
      <c r="C22" s="9">
        <v>575966.82</v>
      </c>
      <c r="D22" s="9">
        <v>575966.82</v>
      </c>
      <c r="E22" s="9">
        <v>575966.82</v>
      </c>
      <c r="F22" s="9"/>
      <c r="G22" s="9"/>
      <c r="H22" s="9"/>
      <c r="I22" s="9"/>
      <c r="J22" s="9"/>
      <c r="K22" s="9"/>
      <c r="L22" s="9"/>
      <c r="M22" s="9"/>
      <c r="N22" s="9"/>
      <c r="O22" s="9"/>
    </row>
    <row r="23" ht="24" customHeight="1" spans="1:15">
      <c r="A23" s="65" t="s">
        <v>128</v>
      </c>
      <c r="B23" s="81" t="s">
        <v>129</v>
      </c>
      <c r="C23" s="9">
        <v>203872.84</v>
      </c>
      <c r="D23" s="9">
        <v>203872.84</v>
      </c>
      <c r="E23" s="9">
        <v>203872.84</v>
      </c>
      <c r="F23" s="9"/>
      <c r="G23" s="9"/>
      <c r="H23" s="9"/>
      <c r="I23" s="9"/>
      <c r="J23" s="9"/>
      <c r="K23" s="9"/>
      <c r="L23" s="9"/>
      <c r="M23" s="9"/>
      <c r="N23" s="9"/>
      <c r="O23" s="9"/>
    </row>
    <row r="24" ht="24" customHeight="1" spans="1:15">
      <c r="A24" s="65" t="s">
        <v>130</v>
      </c>
      <c r="B24" s="81" t="s">
        <v>131</v>
      </c>
      <c r="C24" s="9">
        <v>97333.91</v>
      </c>
      <c r="D24" s="9">
        <v>97333.91</v>
      </c>
      <c r="E24" s="9">
        <v>97333.91</v>
      </c>
      <c r="F24" s="9"/>
      <c r="G24" s="9"/>
      <c r="H24" s="9"/>
      <c r="I24" s="9"/>
      <c r="J24" s="9"/>
      <c r="K24" s="9"/>
      <c r="L24" s="9"/>
      <c r="M24" s="9"/>
      <c r="N24" s="9"/>
      <c r="O24" s="9"/>
    </row>
    <row r="25" ht="24" customHeight="1" spans="1:15">
      <c r="A25" s="65" t="s">
        <v>132</v>
      </c>
      <c r="B25" s="81" t="s">
        <v>133</v>
      </c>
      <c r="C25" s="9">
        <v>255160.07</v>
      </c>
      <c r="D25" s="9">
        <v>255160.07</v>
      </c>
      <c r="E25" s="9">
        <v>255160.07</v>
      </c>
      <c r="F25" s="9"/>
      <c r="G25" s="9"/>
      <c r="H25" s="9"/>
      <c r="I25" s="9"/>
      <c r="J25" s="9"/>
      <c r="K25" s="9"/>
      <c r="L25" s="9"/>
      <c r="M25" s="9"/>
      <c r="N25" s="9"/>
      <c r="O25" s="9"/>
    </row>
    <row r="26" ht="24" customHeight="1" spans="1:15">
      <c r="A26" s="65" t="s">
        <v>134</v>
      </c>
      <c r="B26" s="81" t="s">
        <v>135</v>
      </c>
      <c r="C26" s="9">
        <v>19600</v>
      </c>
      <c r="D26" s="9">
        <v>19600</v>
      </c>
      <c r="E26" s="9">
        <v>19600</v>
      </c>
      <c r="F26" s="9"/>
      <c r="G26" s="9"/>
      <c r="H26" s="9"/>
      <c r="I26" s="9"/>
      <c r="J26" s="9"/>
      <c r="K26" s="9"/>
      <c r="L26" s="9"/>
      <c r="M26" s="9"/>
      <c r="N26" s="9"/>
      <c r="O26" s="9"/>
    </row>
    <row r="27" ht="24" customHeight="1" spans="1:15">
      <c r="A27" s="8" t="s">
        <v>136</v>
      </c>
      <c r="B27" s="79" t="s">
        <v>137</v>
      </c>
      <c r="C27" s="9">
        <v>682093.32</v>
      </c>
      <c r="D27" s="9">
        <v>682093.32</v>
      </c>
      <c r="E27" s="9">
        <v>682093.32</v>
      </c>
      <c r="F27" s="9"/>
      <c r="G27" s="9"/>
      <c r="H27" s="9"/>
      <c r="I27" s="9"/>
      <c r="J27" s="9"/>
      <c r="K27" s="9"/>
      <c r="L27" s="9"/>
      <c r="M27" s="9"/>
      <c r="N27" s="9"/>
      <c r="O27" s="9"/>
    </row>
    <row r="28" ht="24" customHeight="1" spans="1:15">
      <c r="A28" s="10" t="s">
        <v>138</v>
      </c>
      <c r="B28" s="80" t="s">
        <v>139</v>
      </c>
      <c r="C28" s="9">
        <v>682093.32</v>
      </c>
      <c r="D28" s="9">
        <v>682093.32</v>
      </c>
      <c r="E28" s="9">
        <v>682093.32</v>
      </c>
      <c r="F28" s="9"/>
      <c r="G28" s="9"/>
      <c r="H28" s="9"/>
      <c r="I28" s="9"/>
      <c r="J28" s="9"/>
      <c r="K28" s="9"/>
      <c r="L28" s="9"/>
      <c r="M28" s="9"/>
      <c r="N28" s="9"/>
      <c r="O28" s="9"/>
    </row>
    <row r="29" ht="24" customHeight="1" spans="1:15">
      <c r="A29" s="65" t="s">
        <v>140</v>
      </c>
      <c r="B29" s="81" t="s">
        <v>141</v>
      </c>
      <c r="C29" s="9">
        <v>682093.32</v>
      </c>
      <c r="D29" s="9">
        <v>682093.32</v>
      </c>
      <c r="E29" s="9">
        <v>682093.32</v>
      </c>
      <c r="F29" s="9"/>
      <c r="G29" s="9"/>
      <c r="H29" s="9"/>
      <c r="I29" s="9"/>
      <c r="J29" s="9"/>
      <c r="K29" s="9"/>
      <c r="L29" s="9"/>
      <c r="M29" s="9"/>
      <c r="N29" s="9"/>
      <c r="O29" s="9"/>
    </row>
    <row r="30" ht="24" customHeight="1" spans="1:15">
      <c r="A30" s="8" t="s">
        <v>142</v>
      </c>
      <c r="B30" s="79" t="s">
        <v>143</v>
      </c>
      <c r="C30" s="9"/>
      <c r="D30" s="9"/>
      <c r="E30" s="9"/>
      <c r="F30" s="9"/>
      <c r="G30" s="9"/>
      <c r="H30" s="9"/>
      <c r="I30" s="9"/>
      <c r="J30" s="9"/>
      <c r="K30" s="9"/>
      <c r="L30" s="9"/>
      <c r="M30" s="9"/>
      <c r="N30" s="9"/>
      <c r="O30" s="9"/>
    </row>
    <row r="31" ht="24" customHeight="1" spans="1:15">
      <c r="A31" s="10" t="s">
        <v>144</v>
      </c>
      <c r="B31" s="80" t="s">
        <v>145</v>
      </c>
      <c r="C31" s="9"/>
      <c r="D31" s="9"/>
      <c r="E31" s="9"/>
      <c r="F31" s="9"/>
      <c r="G31" s="9"/>
      <c r="H31" s="9"/>
      <c r="I31" s="9"/>
      <c r="J31" s="9"/>
      <c r="K31" s="9"/>
      <c r="L31" s="9"/>
      <c r="M31" s="9"/>
      <c r="N31" s="9"/>
      <c r="O31" s="9"/>
    </row>
    <row r="32" ht="24" customHeight="1" spans="1:15">
      <c r="A32" s="65" t="s">
        <v>146</v>
      </c>
      <c r="B32" s="81" t="s">
        <v>147</v>
      </c>
      <c r="C32" s="9"/>
      <c r="D32" s="9"/>
      <c r="E32" s="9"/>
      <c r="F32" s="9"/>
      <c r="G32" s="9"/>
      <c r="H32" s="9"/>
      <c r="I32" s="9"/>
      <c r="J32" s="9"/>
      <c r="K32" s="9"/>
      <c r="L32" s="9"/>
      <c r="M32" s="9"/>
      <c r="N32" s="9"/>
      <c r="O32" s="9"/>
    </row>
    <row r="33" ht="29.35" customHeight="1" spans="1:15">
      <c r="A33" s="82" t="s">
        <v>57</v>
      </c>
      <c r="B33" s="82"/>
      <c r="C33" s="9">
        <v>12354878.36</v>
      </c>
      <c r="D33" s="9">
        <v>12231518.36</v>
      </c>
      <c r="E33" s="9">
        <v>10603518.36</v>
      </c>
      <c r="F33" s="9">
        <v>1628000</v>
      </c>
      <c r="G33" s="9"/>
      <c r="H33" s="9"/>
      <c r="I33" s="9"/>
      <c r="J33" s="9">
        <v>123360</v>
      </c>
      <c r="K33" s="9"/>
      <c r="L33" s="9"/>
      <c r="M33" s="9">
        <v>123360</v>
      </c>
      <c r="N33" s="9"/>
      <c r="O33" s="9"/>
    </row>
  </sheetData>
  <mergeCells count="12">
    <mergeCell ref="A3:O3"/>
    <mergeCell ref="A4:B4"/>
    <mergeCell ref="C4:O4"/>
    <mergeCell ref="D5:F5"/>
    <mergeCell ref="J5:O5"/>
    <mergeCell ref="A33:B33"/>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selection activeCell="A1" sqref="A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customHeight="1" spans="1:4">
      <c r="A1" s="1"/>
      <c r="B1" s="1"/>
      <c r="C1" s="1"/>
      <c r="D1" s="1"/>
    </row>
    <row r="2" ht="13.15" customHeight="1" spans="1:4">
      <c r="A2" s="16" t="s">
        <v>148</v>
      </c>
      <c r="B2" s="16"/>
      <c r="C2" s="16"/>
      <c r="D2" s="16"/>
    </row>
    <row r="3" ht="43.15" customHeight="1" spans="1:4">
      <c r="A3" s="13" t="str">
        <f>"2025"&amp;"年部门财政拨款收支预算总表"</f>
        <v>2025年部门财政拨款收支预算总表</v>
      </c>
      <c r="B3" s="13"/>
      <c r="C3" s="13"/>
      <c r="D3" s="13"/>
    </row>
    <row r="4" customHeight="1" spans="1:4">
      <c r="A4" s="5" t="str">
        <f>"单位名称："&amp;"中国共产党楚雄彝族自治州委员会政法委员会"</f>
        <v>单位名称：中国共产党楚雄彝族自治州委员会政法委员会</v>
      </c>
      <c r="B4" s="5"/>
      <c r="C4" s="66"/>
      <c r="D4" s="3" t="s">
        <v>54</v>
      </c>
    </row>
    <row r="5" customHeight="1" spans="1:4">
      <c r="A5" s="67" t="s">
        <v>149</v>
      </c>
      <c r="B5" s="67"/>
      <c r="C5" s="67" t="s">
        <v>150</v>
      </c>
      <c r="D5" s="67"/>
    </row>
    <row r="6" ht="42" customHeight="1" spans="1:4">
      <c r="A6" s="67" t="s">
        <v>5</v>
      </c>
      <c r="B6" s="67" t="str">
        <f t="shared" ref="B6:D6" si="0">"2025"&amp;"年预算数"</f>
        <v>2025年预算数</v>
      </c>
      <c r="C6" s="6" t="s">
        <v>151</v>
      </c>
      <c r="D6" s="67" t="str">
        <f t="shared" si="0"/>
        <v>2025年预算数</v>
      </c>
    </row>
    <row r="7" ht="24.1" customHeight="1" spans="1:4">
      <c r="A7" s="68" t="s">
        <v>152</v>
      </c>
      <c r="B7" s="9">
        <v>12231518.36</v>
      </c>
      <c r="C7" s="69" t="s">
        <v>153</v>
      </c>
      <c r="D7" s="9">
        <v>12231518.36</v>
      </c>
    </row>
    <row r="8" ht="24.1" customHeight="1" spans="1:4">
      <c r="A8" s="68" t="s">
        <v>154</v>
      </c>
      <c r="B8" s="9">
        <v>12231518.36</v>
      </c>
      <c r="C8" s="69" t="s">
        <v>155</v>
      </c>
      <c r="D8" s="9">
        <v>9228205.25</v>
      </c>
    </row>
    <row r="9" ht="24.1" customHeight="1" spans="1:4">
      <c r="A9" s="68" t="s">
        <v>156</v>
      </c>
      <c r="B9" s="9"/>
      <c r="C9" s="69" t="s">
        <v>157</v>
      </c>
      <c r="D9" s="9"/>
    </row>
    <row r="10" ht="24.1" customHeight="1" spans="1:4">
      <c r="A10" s="68" t="s">
        <v>158</v>
      </c>
      <c r="B10" s="9"/>
      <c r="C10" s="69" t="s">
        <v>159</v>
      </c>
      <c r="D10" s="9"/>
    </row>
    <row r="11" ht="24.1" customHeight="1" spans="1:4">
      <c r="A11" s="68" t="s">
        <v>160</v>
      </c>
      <c r="B11" s="9"/>
      <c r="C11" s="69" t="s">
        <v>161</v>
      </c>
      <c r="D11" s="9">
        <v>300000</v>
      </c>
    </row>
    <row r="12" ht="24.1" customHeight="1" spans="1:4">
      <c r="A12" s="68" t="s">
        <v>154</v>
      </c>
      <c r="B12" s="9"/>
      <c r="C12" s="69" t="s">
        <v>162</v>
      </c>
      <c r="D12" s="9"/>
    </row>
    <row r="13" ht="24.1" customHeight="1" spans="1:4">
      <c r="A13" s="70" t="s">
        <v>156</v>
      </c>
      <c r="B13" s="9"/>
      <c r="C13" s="71" t="s">
        <v>163</v>
      </c>
      <c r="D13" s="9"/>
    </row>
    <row r="14" ht="24.1" customHeight="1" spans="1:4">
      <c r="A14" s="70" t="s">
        <v>158</v>
      </c>
      <c r="B14" s="9"/>
      <c r="C14" s="71" t="s">
        <v>164</v>
      </c>
      <c r="D14" s="9"/>
    </row>
    <row r="15" ht="24.1" customHeight="1" spans="1:4">
      <c r="A15" s="72"/>
      <c r="B15" s="9"/>
      <c r="C15" s="71" t="s">
        <v>165</v>
      </c>
      <c r="D15" s="9">
        <v>1445252.97</v>
      </c>
    </row>
    <row r="16" ht="24.1" customHeight="1" spans="1:4">
      <c r="A16" s="72"/>
      <c r="B16" s="9"/>
      <c r="C16" s="71" t="s">
        <v>166</v>
      </c>
      <c r="D16" s="9"/>
    </row>
    <row r="17" ht="24.1" customHeight="1" spans="1:4">
      <c r="A17" s="72"/>
      <c r="B17" s="9"/>
      <c r="C17" s="71" t="s">
        <v>167</v>
      </c>
      <c r="D17" s="9">
        <v>575966.82</v>
      </c>
    </row>
    <row r="18" ht="24.1" customHeight="1" spans="1:4">
      <c r="A18" s="72"/>
      <c r="B18" s="9"/>
      <c r="C18" s="71" t="s">
        <v>168</v>
      </c>
      <c r="D18" s="9"/>
    </row>
    <row r="19" ht="24.1" customHeight="1" spans="1:4">
      <c r="A19" s="72"/>
      <c r="B19" s="9"/>
      <c r="C19" s="71" t="s">
        <v>169</v>
      </c>
      <c r="D19" s="9"/>
    </row>
    <row r="20" ht="24.1" customHeight="1" spans="1:4">
      <c r="A20" s="72"/>
      <c r="B20" s="9"/>
      <c r="C20" s="71" t="s">
        <v>170</v>
      </c>
      <c r="D20" s="9"/>
    </row>
    <row r="21" ht="24.1" customHeight="1" spans="1:4">
      <c r="A21" s="72"/>
      <c r="B21" s="9"/>
      <c r="C21" s="71" t="s">
        <v>171</v>
      </c>
      <c r="D21" s="9"/>
    </row>
    <row r="22" ht="24.1" customHeight="1" spans="1:4">
      <c r="A22" s="72"/>
      <c r="B22" s="9"/>
      <c r="C22" s="71" t="s">
        <v>172</v>
      </c>
      <c r="D22" s="9"/>
    </row>
    <row r="23" ht="24.1" customHeight="1" spans="1:4">
      <c r="A23" s="72"/>
      <c r="B23" s="9"/>
      <c r="C23" s="71" t="s">
        <v>173</v>
      </c>
      <c r="D23" s="9"/>
    </row>
    <row r="24" ht="24.1" customHeight="1" spans="1:4">
      <c r="A24" s="72"/>
      <c r="B24" s="9"/>
      <c r="C24" s="71" t="s">
        <v>174</v>
      </c>
      <c r="D24" s="9"/>
    </row>
    <row r="25" ht="24.1" customHeight="1" spans="1:4">
      <c r="A25" s="72"/>
      <c r="B25" s="9"/>
      <c r="C25" s="71" t="s">
        <v>175</v>
      </c>
      <c r="D25" s="9"/>
    </row>
    <row r="26" ht="24.1" customHeight="1" spans="1:4">
      <c r="A26" s="72"/>
      <c r="B26" s="9"/>
      <c r="C26" s="71" t="s">
        <v>176</v>
      </c>
      <c r="D26" s="9"/>
    </row>
    <row r="27" ht="24.1" customHeight="1" spans="1:4">
      <c r="A27" s="72"/>
      <c r="B27" s="9"/>
      <c r="C27" s="71" t="s">
        <v>177</v>
      </c>
      <c r="D27" s="9">
        <v>682093.32</v>
      </c>
    </row>
    <row r="28" ht="24.1" customHeight="1" spans="1:4">
      <c r="A28" s="72"/>
      <c r="B28" s="9"/>
      <c r="C28" s="71" t="s">
        <v>178</v>
      </c>
      <c r="D28" s="9"/>
    </row>
    <row r="29" ht="24.1" customHeight="1" spans="1:4">
      <c r="A29" s="72"/>
      <c r="B29" s="9"/>
      <c r="C29" s="71" t="s">
        <v>179</v>
      </c>
      <c r="D29" s="9"/>
    </row>
    <row r="30" ht="24.1" customHeight="1" spans="1:4">
      <c r="A30" s="72"/>
      <c r="B30" s="9"/>
      <c r="C30" s="71" t="s">
        <v>180</v>
      </c>
      <c r="D30" s="9"/>
    </row>
    <row r="31" ht="24.1" customHeight="1" spans="1:4">
      <c r="A31" s="72"/>
      <c r="B31" s="9"/>
      <c r="C31" s="71" t="s">
        <v>181</v>
      </c>
      <c r="D31" s="9"/>
    </row>
    <row r="32" ht="24.1" customHeight="1" spans="1:4">
      <c r="A32" s="72"/>
      <c r="B32" s="9"/>
      <c r="C32" s="70" t="s">
        <v>182</v>
      </c>
      <c r="D32" s="9"/>
    </row>
    <row r="33" ht="24.1" customHeight="1" spans="1:4">
      <c r="A33" s="72"/>
      <c r="B33" s="9"/>
      <c r="C33" s="70" t="s">
        <v>183</v>
      </c>
      <c r="D33" s="9"/>
    </row>
    <row r="34" ht="24.1" customHeight="1" spans="1:4">
      <c r="A34" s="72"/>
      <c r="B34" s="9"/>
      <c r="C34" s="73" t="s">
        <v>184</v>
      </c>
      <c r="D34" s="9"/>
    </row>
    <row r="35" ht="24" customHeight="1" spans="1:4">
      <c r="A35" s="74"/>
      <c r="B35" s="9"/>
      <c r="C35" s="75" t="s">
        <v>185</v>
      </c>
      <c r="D35" s="9"/>
    </row>
    <row r="36" ht="24" customHeight="1" spans="1:4">
      <c r="A36" s="74"/>
      <c r="B36" s="9"/>
      <c r="C36" s="75" t="s">
        <v>186</v>
      </c>
      <c r="D36" s="9"/>
    </row>
    <row r="37" ht="24" customHeight="1" spans="1:4">
      <c r="A37" s="74"/>
      <c r="B37" s="9"/>
      <c r="C37" s="75" t="s">
        <v>187</v>
      </c>
      <c r="D37" s="9"/>
    </row>
    <row r="38" ht="24" customHeight="1" spans="1:4">
      <c r="A38" s="74"/>
      <c r="B38" s="9"/>
      <c r="C38" s="73" t="s">
        <v>188</v>
      </c>
      <c r="D38" s="76"/>
    </row>
    <row r="39" ht="24.1" customHeight="1" spans="1:4">
      <c r="A39" s="74" t="s">
        <v>51</v>
      </c>
      <c r="B39" s="9">
        <v>12231518.36</v>
      </c>
      <c r="C39" s="74" t="s">
        <v>189</v>
      </c>
      <c r="D39" s="9">
        <v>12231518.36</v>
      </c>
    </row>
  </sheetData>
  <mergeCells count="5">
    <mergeCell ref="A2:D2"/>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pane ySplit="1" topLeftCell="A2" activePane="bottomLeft" state="frozen"/>
      <selection/>
      <selection pane="bottomLeft" activeCell="A1" sqref="A1"/>
    </sheetView>
  </sheetViews>
  <sheetFormatPr defaultColWidth="9" defaultRowHeight="13.5" customHeight="1" outlineLevelCol="6"/>
  <cols>
    <col min="1" max="1" width="18.575" customWidth="1"/>
    <col min="2" max="2" width="21.8416666666667" customWidth="1"/>
    <col min="3" max="7" width="26.125" customWidth="1"/>
  </cols>
  <sheetData>
    <row r="1" customHeight="1" spans="1:7">
      <c r="A1" s="1"/>
      <c r="B1" s="1"/>
      <c r="C1" s="1"/>
      <c r="D1" s="1"/>
      <c r="E1" s="1"/>
      <c r="F1" s="1"/>
      <c r="G1" s="1"/>
    </row>
    <row r="2" ht="15.4" customHeight="1" spans="1:7">
      <c r="A2" s="26" t="s">
        <v>190</v>
      </c>
      <c r="B2" s="26"/>
      <c r="C2" s="26"/>
      <c r="D2" s="26"/>
      <c r="E2" s="26"/>
      <c r="F2" s="26"/>
      <c r="G2" s="26"/>
    </row>
    <row r="3" ht="35.65" customHeight="1" spans="1:7">
      <c r="A3" s="22" t="str">
        <f>"2025"&amp;"年一般公共预算支出预算表（按功能科目分类）"</f>
        <v>2025年一般公共预算支出预算表（按功能科目分类）</v>
      </c>
      <c r="B3" s="22"/>
      <c r="C3" s="22"/>
      <c r="D3" s="22"/>
      <c r="E3" s="22"/>
      <c r="F3" s="22"/>
      <c r="G3" s="22"/>
    </row>
    <row r="4" ht="26.35" customHeight="1" spans="1:7">
      <c r="A4" s="21" t="str">
        <f>"单位名称："&amp;"中国共产党楚雄彝族自治州委员会政法委员会"</f>
        <v>单位名称：中国共产党楚雄彝族自治州委员会政法委员会</v>
      </c>
      <c r="B4" s="21"/>
      <c r="C4" s="21"/>
      <c r="D4" s="21"/>
      <c r="E4" s="21"/>
      <c r="F4" s="64"/>
      <c r="G4" s="26" t="s">
        <v>2</v>
      </c>
    </row>
    <row r="5" ht="18.85" customHeight="1" spans="1:7">
      <c r="A5" s="11" t="s">
        <v>191</v>
      </c>
      <c r="B5" s="11"/>
      <c r="C5" s="11" t="s">
        <v>57</v>
      </c>
      <c r="D5" s="11" t="s">
        <v>77</v>
      </c>
      <c r="E5" s="11"/>
      <c r="F5" s="11"/>
      <c r="G5" s="11" t="s">
        <v>78</v>
      </c>
    </row>
    <row r="6" ht="18.85" customHeight="1" spans="1:7">
      <c r="A6" s="11" t="s">
        <v>74</v>
      </c>
      <c r="B6" s="11" t="s">
        <v>75</v>
      </c>
      <c r="C6" s="11"/>
      <c r="D6" s="11" t="s">
        <v>59</v>
      </c>
      <c r="E6" s="11" t="s">
        <v>192</v>
      </c>
      <c r="F6" s="11" t="s">
        <v>193</v>
      </c>
      <c r="G6" s="11"/>
    </row>
    <row r="7" ht="18.85" customHeight="1" spans="1:7">
      <c r="A7" s="11" t="s">
        <v>84</v>
      </c>
      <c r="B7" s="11">
        <v>2</v>
      </c>
      <c r="C7" s="11" t="s">
        <v>86</v>
      </c>
      <c r="D7" s="11" t="s">
        <v>87</v>
      </c>
      <c r="E7" s="11" t="s">
        <v>88</v>
      </c>
      <c r="F7" s="11" t="s">
        <v>89</v>
      </c>
      <c r="G7" s="11" t="s">
        <v>90</v>
      </c>
    </row>
    <row r="8" ht="18.85" customHeight="1" spans="1:7">
      <c r="A8" s="8" t="s">
        <v>98</v>
      </c>
      <c r="B8" s="8" t="s">
        <v>99</v>
      </c>
      <c r="C8" s="9">
        <v>9228205.25</v>
      </c>
      <c r="D8" s="9">
        <v>7906205.25</v>
      </c>
      <c r="E8" s="9">
        <v>6893153.03</v>
      </c>
      <c r="F8" s="9">
        <v>1013052.22</v>
      </c>
      <c r="G8" s="9">
        <v>1322000</v>
      </c>
    </row>
    <row r="9" ht="18.85" customHeight="1" spans="1:7">
      <c r="A9" s="10" t="s">
        <v>100</v>
      </c>
      <c r="B9" s="10" t="s">
        <v>101</v>
      </c>
      <c r="C9" s="9">
        <v>9228205.25</v>
      </c>
      <c r="D9" s="9">
        <v>7906205.25</v>
      </c>
      <c r="E9" s="9">
        <v>6893153.03</v>
      </c>
      <c r="F9" s="9">
        <v>1013052.22</v>
      </c>
      <c r="G9" s="9">
        <v>1322000</v>
      </c>
    </row>
    <row r="10" ht="18.85" customHeight="1" spans="1:7">
      <c r="A10" s="65" t="s">
        <v>102</v>
      </c>
      <c r="B10" s="65" t="s">
        <v>103</v>
      </c>
      <c r="C10" s="9">
        <v>7906205.25</v>
      </c>
      <c r="D10" s="9">
        <v>7906205.25</v>
      </c>
      <c r="E10" s="9">
        <v>6893153.03</v>
      </c>
      <c r="F10" s="9">
        <v>1013052.22</v>
      </c>
      <c r="G10" s="9"/>
    </row>
    <row r="11" ht="18.85" customHeight="1" spans="1:7">
      <c r="A11" s="65" t="s">
        <v>104</v>
      </c>
      <c r="B11" s="65" t="s">
        <v>105</v>
      </c>
      <c r="C11" s="9">
        <v>1322000</v>
      </c>
      <c r="D11" s="9"/>
      <c r="E11" s="9"/>
      <c r="F11" s="9"/>
      <c r="G11" s="9">
        <v>1322000</v>
      </c>
    </row>
    <row r="12" ht="18.85" customHeight="1" spans="1:7">
      <c r="A12" s="8" t="s">
        <v>106</v>
      </c>
      <c r="B12" s="8" t="s">
        <v>107</v>
      </c>
      <c r="C12" s="9">
        <v>300000</v>
      </c>
      <c r="D12" s="9"/>
      <c r="E12" s="9"/>
      <c r="F12" s="9"/>
      <c r="G12" s="9">
        <v>300000</v>
      </c>
    </row>
    <row r="13" ht="18.85" customHeight="1" spans="1:7">
      <c r="A13" s="10" t="s">
        <v>108</v>
      </c>
      <c r="B13" s="10" t="s">
        <v>109</v>
      </c>
      <c r="C13" s="9">
        <v>300000</v>
      </c>
      <c r="D13" s="9"/>
      <c r="E13" s="9"/>
      <c r="F13" s="9"/>
      <c r="G13" s="9">
        <v>300000</v>
      </c>
    </row>
    <row r="14" ht="18.85" customHeight="1" spans="1:7">
      <c r="A14" s="65" t="s">
        <v>110</v>
      </c>
      <c r="B14" s="65" t="s">
        <v>111</v>
      </c>
      <c r="C14" s="9">
        <v>300000</v>
      </c>
      <c r="D14" s="9"/>
      <c r="E14" s="9"/>
      <c r="F14" s="9"/>
      <c r="G14" s="9">
        <v>300000</v>
      </c>
    </row>
    <row r="15" ht="18.85" customHeight="1" spans="1:7">
      <c r="A15" s="8" t="s">
        <v>112</v>
      </c>
      <c r="B15" s="8" t="s">
        <v>113</v>
      </c>
      <c r="C15" s="9">
        <v>1445252.97</v>
      </c>
      <c r="D15" s="9">
        <v>1439252.97</v>
      </c>
      <c r="E15" s="9">
        <v>1426052.97</v>
      </c>
      <c r="F15" s="9">
        <v>13200</v>
      </c>
      <c r="G15" s="9">
        <v>6000</v>
      </c>
    </row>
    <row r="16" ht="18.85" customHeight="1" spans="1:7">
      <c r="A16" s="10" t="s">
        <v>114</v>
      </c>
      <c r="B16" s="10" t="s">
        <v>115</v>
      </c>
      <c r="C16" s="9">
        <v>1433732.37</v>
      </c>
      <c r="D16" s="9">
        <v>1427732.37</v>
      </c>
      <c r="E16" s="9">
        <v>1414532.37</v>
      </c>
      <c r="F16" s="9">
        <v>13200</v>
      </c>
      <c r="G16" s="9">
        <v>6000</v>
      </c>
    </row>
    <row r="17" ht="18.85" customHeight="1" spans="1:7">
      <c r="A17" s="65" t="s">
        <v>116</v>
      </c>
      <c r="B17" s="65" t="s">
        <v>117</v>
      </c>
      <c r="C17" s="9">
        <v>507282.6</v>
      </c>
      <c r="D17" s="9">
        <v>501282.6</v>
      </c>
      <c r="E17" s="9">
        <v>488082.6</v>
      </c>
      <c r="F17" s="9">
        <v>13200</v>
      </c>
      <c r="G17" s="9">
        <v>6000</v>
      </c>
    </row>
    <row r="18" ht="18.85" customHeight="1" spans="1:7">
      <c r="A18" s="65" t="s">
        <v>118</v>
      </c>
      <c r="B18" s="65" t="s">
        <v>119</v>
      </c>
      <c r="C18" s="9">
        <v>926449.77</v>
      </c>
      <c r="D18" s="9">
        <v>926449.77</v>
      </c>
      <c r="E18" s="9">
        <v>926449.77</v>
      </c>
      <c r="F18" s="9"/>
      <c r="G18" s="9"/>
    </row>
    <row r="19" ht="18.85" customHeight="1" spans="1:7">
      <c r="A19" s="10" t="s">
        <v>120</v>
      </c>
      <c r="B19" s="10" t="s">
        <v>121</v>
      </c>
      <c r="C19" s="9">
        <v>11520.6</v>
      </c>
      <c r="D19" s="9">
        <v>11520.6</v>
      </c>
      <c r="E19" s="9">
        <v>11520.6</v>
      </c>
      <c r="F19" s="9"/>
      <c r="G19" s="9"/>
    </row>
    <row r="20" ht="18.85" customHeight="1" spans="1:7">
      <c r="A20" s="65" t="s">
        <v>122</v>
      </c>
      <c r="B20" s="65" t="s">
        <v>123</v>
      </c>
      <c r="C20" s="9">
        <v>11520.6</v>
      </c>
      <c r="D20" s="9">
        <v>11520.6</v>
      </c>
      <c r="E20" s="9">
        <v>11520.6</v>
      </c>
      <c r="F20" s="9"/>
      <c r="G20" s="9"/>
    </row>
    <row r="21" ht="18.85" customHeight="1" spans="1:7">
      <c r="A21" s="8" t="s">
        <v>124</v>
      </c>
      <c r="B21" s="8" t="s">
        <v>125</v>
      </c>
      <c r="C21" s="9">
        <v>575966.82</v>
      </c>
      <c r="D21" s="9">
        <v>575966.82</v>
      </c>
      <c r="E21" s="9">
        <v>575966.82</v>
      </c>
      <c r="F21" s="9"/>
      <c r="G21" s="9"/>
    </row>
    <row r="22" ht="18.85" customHeight="1" spans="1:7">
      <c r="A22" s="10" t="s">
        <v>126</v>
      </c>
      <c r="B22" s="10" t="s">
        <v>127</v>
      </c>
      <c r="C22" s="9">
        <v>575966.82</v>
      </c>
      <c r="D22" s="9">
        <v>575966.82</v>
      </c>
      <c r="E22" s="9">
        <v>575966.82</v>
      </c>
      <c r="F22" s="9"/>
      <c r="G22" s="9"/>
    </row>
    <row r="23" ht="18.85" customHeight="1" spans="1:7">
      <c r="A23" s="65" t="s">
        <v>128</v>
      </c>
      <c r="B23" s="65" t="s">
        <v>129</v>
      </c>
      <c r="C23" s="9">
        <v>203872.84</v>
      </c>
      <c r="D23" s="9">
        <v>203872.84</v>
      </c>
      <c r="E23" s="9">
        <v>203872.84</v>
      </c>
      <c r="F23" s="9"/>
      <c r="G23" s="9"/>
    </row>
    <row r="24" ht="18.85" customHeight="1" spans="1:7">
      <c r="A24" s="65" t="s">
        <v>130</v>
      </c>
      <c r="B24" s="65" t="s">
        <v>131</v>
      </c>
      <c r="C24" s="9">
        <v>97333.91</v>
      </c>
      <c r="D24" s="9">
        <v>97333.91</v>
      </c>
      <c r="E24" s="9">
        <v>97333.91</v>
      </c>
      <c r="F24" s="9"/>
      <c r="G24" s="9"/>
    </row>
    <row r="25" ht="18.85" customHeight="1" spans="1:7">
      <c r="A25" s="65" t="s">
        <v>132</v>
      </c>
      <c r="B25" s="65" t="s">
        <v>133</v>
      </c>
      <c r="C25" s="9">
        <v>255160.07</v>
      </c>
      <c r="D25" s="9">
        <v>255160.07</v>
      </c>
      <c r="E25" s="9">
        <v>255160.07</v>
      </c>
      <c r="F25" s="9"/>
      <c r="G25" s="9"/>
    </row>
    <row r="26" ht="18.85" customHeight="1" spans="1:7">
      <c r="A26" s="65" t="s">
        <v>134</v>
      </c>
      <c r="B26" s="65" t="s">
        <v>135</v>
      </c>
      <c r="C26" s="9">
        <v>19600</v>
      </c>
      <c r="D26" s="9">
        <v>19600</v>
      </c>
      <c r="E26" s="9">
        <v>19600</v>
      </c>
      <c r="F26" s="9"/>
      <c r="G26" s="9"/>
    </row>
    <row r="27" ht="18.85" customHeight="1" spans="1:7">
      <c r="A27" s="8" t="s">
        <v>136</v>
      </c>
      <c r="B27" s="8" t="s">
        <v>137</v>
      </c>
      <c r="C27" s="9">
        <v>682093.32</v>
      </c>
      <c r="D27" s="9">
        <v>682093.32</v>
      </c>
      <c r="E27" s="9">
        <v>682093.32</v>
      </c>
      <c r="F27" s="9"/>
      <c r="G27" s="9"/>
    </row>
    <row r="28" ht="18.85" customHeight="1" spans="1:7">
      <c r="A28" s="10" t="s">
        <v>138</v>
      </c>
      <c r="B28" s="10" t="s">
        <v>139</v>
      </c>
      <c r="C28" s="9">
        <v>682093.32</v>
      </c>
      <c r="D28" s="9">
        <v>682093.32</v>
      </c>
      <c r="E28" s="9">
        <v>682093.32</v>
      </c>
      <c r="F28" s="9"/>
      <c r="G28" s="9"/>
    </row>
    <row r="29" ht="18.85" customHeight="1" spans="1:7">
      <c r="A29" s="65" t="s">
        <v>140</v>
      </c>
      <c r="B29" s="65" t="s">
        <v>141</v>
      </c>
      <c r="C29" s="9">
        <v>682093.32</v>
      </c>
      <c r="D29" s="9">
        <v>682093.32</v>
      </c>
      <c r="E29" s="9">
        <v>682093.32</v>
      </c>
      <c r="F29" s="9"/>
      <c r="G29" s="9"/>
    </row>
    <row r="30" ht="18.85" customHeight="1" spans="1:7">
      <c r="A30" s="11" t="s">
        <v>194</v>
      </c>
      <c r="B30" s="11"/>
      <c r="C30" s="9">
        <v>12231518.36</v>
      </c>
      <c r="D30" s="9">
        <v>10603518.36</v>
      </c>
      <c r="E30" s="9">
        <v>9577266.14</v>
      </c>
      <c r="F30" s="9">
        <v>1026252.22</v>
      </c>
      <c r="G30" s="9">
        <v>1628000</v>
      </c>
    </row>
  </sheetData>
  <mergeCells count="8">
    <mergeCell ref="A2:G2"/>
    <mergeCell ref="A3:G3"/>
    <mergeCell ref="A4:E4"/>
    <mergeCell ref="A5:B5"/>
    <mergeCell ref="D5:F5"/>
    <mergeCell ref="A30:B30"/>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8" sqref="C8"/>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60" t="s">
        <v>195</v>
      </c>
      <c r="B2" s="61"/>
      <c r="C2" s="61"/>
      <c r="D2" s="61"/>
      <c r="E2" s="62"/>
      <c r="F2" s="61"/>
    </row>
    <row r="3" ht="52.6" customHeight="1" spans="1:6">
      <c r="A3" s="22" t="str">
        <f>"2025"&amp;"年一般公共预算“三公”经费支出预算表"</f>
        <v>2025年一般公共预算“三公”经费支出预算表</v>
      </c>
      <c r="B3" s="22"/>
      <c r="C3" s="22"/>
      <c r="D3" s="22"/>
      <c r="E3" s="22"/>
      <c r="F3" s="22"/>
    </row>
    <row r="4" ht="19.6" customHeight="1" spans="1:6">
      <c r="A4" s="21" t="str">
        <f>"单位名称："&amp;"中国共产党楚雄彝族自治州委员会政法委员会"</f>
        <v>单位名称：中国共产党楚雄彝族自治州委员会政法委员会</v>
      </c>
      <c r="B4" s="21"/>
      <c r="C4" s="26" t="s">
        <v>54</v>
      </c>
      <c r="D4" s="26"/>
      <c r="E4" s="26"/>
      <c r="F4" s="26"/>
    </row>
    <row r="5" ht="18.85" customHeight="1" spans="1:6">
      <c r="A5" s="11" t="s">
        <v>196</v>
      </c>
      <c r="B5" s="11" t="s">
        <v>197</v>
      </c>
      <c r="C5" s="11" t="s">
        <v>198</v>
      </c>
      <c r="D5" s="11"/>
      <c r="E5" s="11"/>
      <c r="F5" s="11" t="s">
        <v>199</v>
      </c>
    </row>
    <row r="6" ht="18.85" customHeight="1" spans="1:6">
      <c r="A6" s="11"/>
      <c r="B6" s="11"/>
      <c r="C6" s="11" t="s">
        <v>59</v>
      </c>
      <c r="D6" s="11" t="s">
        <v>200</v>
      </c>
      <c r="E6" s="11" t="s">
        <v>201</v>
      </c>
      <c r="F6" s="11"/>
    </row>
    <row r="7" ht="18.85" customHeight="1" spans="1:6">
      <c r="A7" s="63" t="s">
        <v>84</v>
      </c>
      <c r="B7" s="63" t="s">
        <v>85</v>
      </c>
      <c r="C7" s="63" t="s">
        <v>86</v>
      </c>
      <c r="D7" s="63" t="s">
        <v>87</v>
      </c>
      <c r="E7" s="63" t="s">
        <v>88</v>
      </c>
      <c r="F7" s="63" t="s">
        <v>89</v>
      </c>
    </row>
    <row r="8" ht="18.85" customHeight="1" spans="1:6">
      <c r="A8" s="9">
        <v>83000</v>
      </c>
      <c r="B8" s="9"/>
      <c r="C8" s="9">
        <v>58000</v>
      </c>
      <c r="D8" s="9"/>
      <c r="E8" s="9">
        <v>58000</v>
      </c>
      <c r="F8" s="9">
        <v>25000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16" t="s">
        <v>202</v>
      </c>
    </row>
    <row r="3" ht="45" customHeight="1" spans="1:24">
      <c r="A3" s="13" t="s">
        <v>203</v>
      </c>
      <c r="B3" s="13"/>
      <c r="C3" s="13"/>
      <c r="D3" s="13"/>
      <c r="E3" s="13"/>
      <c r="F3" s="13"/>
      <c r="G3" s="13"/>
      <c r="H3" s="13"/>
      <c r="I3" s="13"/>
      <c r="J3" s="13"/>
      <c r="K3" s="13"/>
      <c r="L3" s="13"/>
      <c r="M3" s="13"/>
      <c r="N3" s="13"/>
      <c r="O3" s="13"/>
      <c r="P3" s="13"/>
      <c r="Q3" s="13"/>
      <c r="R3" s="13"/>
      <c r="S3" s="13"/>
      <c r="T3" s="13"/>
      <c r="U3" s="13"/>
      <c r="V3" s="13"/>
      <c r="W3" s="13"/>
      <c r="X3" s="13"/>
    </row>
    <row r="4" ht="18.75" customHeight="1" spans="1:24">
      <c r="A4" s="12" t="str">
        <f>"单位名称："&amp;"中国共产党楚雄彝族自治州委员会政法委员会"</f>
        <v>单位名称：中国共产党楚雄彝族自治州委员会政法委员会</v>
      </c>
      <c r="B4" s="12"/>
      <c r="C4" s="12"/>
      <c r="D4" s="12"/>
      <c r="E4" s="12"/>
      <c r="F4" s="12"/>
      <c r="G4" s="12"/>
      <c r="H4" s="12"/>
      <c r="I4" s="12"/>
      <c r="J4" s="12"/>
      <c r="K4" s="12"/>
      <c r="L4" s="12"/>
      <c r="M4" s="12"/>
      <c r="N4" s="12"/>
      <c r="O4" s="12"/>
      <c r="P4" s="12"/>
      <c r="Q4" s="12"/>
      <c r="R4" s="12"/>
      <c r="S4" s="12"/>
      <c r="T4" s="12"/>
      <c r="U4" s="12"/>
      <c r="V4" s="12"/>
      <c r="W4" s="12"/>
      <c r="X4" s="16" t="s">
        <v>54</v>
      </c>
    </row>
    <row r="5" ht="18" customHeight="1" spans="1:24">
      <c r="A5" s="6" t="s">
        <v>204</v>
      </c>
      <c r="B5" s="6" t="s">
        <v>205</v>
      </c>
      <c r="C5" s="6" t="s">
        <v>206</v>
      </c>
      <c r="D5" s="6" t="s">
        <v>207</v>
      </c>
      <c r="E5" s="6" t="s">
        <v>208</v>
      </c>
      <c r="F5" s="6" t="s">
        <v>209</v>
      </c>
      <c r="G5" s="6" t="s">
        <v>210</v>
      </c>
      <c r="H5" s="6" t="s">
        <v>211</v>
      </c>
      <c r="I5" s="6" t="s">
        <v>211</v>
      </c>
      <c r="J5" s="6"/>
      <c r="K5" s="6"/>
      <c r="L5" s="6"/>
      <c r="M5" s="6"/>
      <c r="N5" s="6"/>
      <c r="O5" s="6"/>
      <c r="P5" s="6"/>
      <c r="Q5" s="6"/>
      <c r="R5" s="6" t="s">
        <v>63</v>
      </c>
      <c r="S5" s="6" t="s">
        <v>64</v>
      </c>
      <c r="T5" s="6"/>
      <c r="U5" s="6"/>
      <c r="V5" s="6"/>
      <c r="W5" s="6"/>
      <c r="X5" s="6"/>
    </row>
    <row r="6" ht="18" customHeight="1" spans="1:24">
      <c r="A6" s="6"/>
      <c r="B6" s="6"/>
      <c r="C6" s="6"/>
      <c r="D6" s="6"/>
      <c r="E6" s="6"/>
      <c r="F6" s="6"/>
      <c r="G6" s="6"/>
      <c r="H6" s="6" t="s">
        <v>212</v>
      </c>
      <c r="I6" s="6" t="s">
        <v>60</v>
      </c>
      <c r="J6" s="6"/>
      <c r="K6" s="6"/>
      <c r="L6" s="6"/>
      <c r="M6" s="6"/>
      <c r="N6" s="6"/>
      <c r="O6" s="6" t="s">
        <v>213</v>
      </c>
      <c r="P6" s="6"/>
      <c r="Q6" s="6"/>
      <c r="R6" s="6" t="s">
        <v>63</v>
      </c>
      <c r="S6" s="6" t="s">
        <v>64</v>
      </c>
      <c r="T6" s="6" t="s">
        <v>65</v>
      </c>
      <c r="U6" s="6" t="s">
        <v>64</v>
      </c>
      <c r="V6" s="6" t="s">
        <v>67</v>
      </c>
      <c r="W6" s="6" t="s">
        <v>68</v>
      </c>
      <c r="X6" s="6" t="s">
        <v>69</v>
      </c>
    </row>
    <row r="7" customHeight="1" spans="1:24">
      <c r="A7" s="6"/>
      <c r="B7" s="6"/>
      <c r="C7" s="6"/>
      <c r="D7" s="6"/>
      <c r="E7" s="6"/>
      <c r="F7" s="6"/>
      <c r="G7" s="6"/>
      <c r="H7" s="6"/>
      <c r="I7" s="6" t="s">
        <v>214</v>
      </c>
      <c r="J7" s="6" t="s">
        <v>215</v>
      </c>
      <c r="K7" s="6" t="s">
        <v>216</v>
      </c>
      <c r="L7" s="6" t="s">
        <v>217</v>
      </c>
      <c r="M7" s="6" t="s">
        <v>218</v>
      </c>
      <c r="N7" s="6" t="s">
        <v>219</v>
      </c>
      <c r="O7" s="6" t="s">
        <v>60</v>
      </c>
      <c r="P7" s="6" t="s">
        <v>61</v>
      </c>
      <c r="Q7" s="6" t="s">
        <v>62</v>
      </c>
      <c r="R7" s="6"/>
      <c r="S7" s="6" t="s">
        <v>59</v>
      </c>
      <c r="T7" s="6" t="s">
        <v>65</v>
      </c>
      <c r="U7" s="6" t="s">
        <v>220</v>
      </c>
      <c r="V7" s="6" t="s">
        <v>67</v>
      </c>
      <c r="W7" s="6" t="s">
        <v>68</v>
      </c>
      <c r="X7" s="6" t="s">
        <v>69</v>
      </c>
    </row>
    <row r="8" ht="37.5" customHeight="1" spans="1:24">
      <c r="A8" s="6"/>
      <c r="B8" s="6"/>
      <c r="C8" s="6"/>
      <c r="D8" s="6"/>
      <c r="E8" s="6"/>
      <c r="F8" s="6"/>
      <c r="G8" s="6"/>
      <c r="H8" s="6"/>
      <c r="I8" s="6" t="s">
        <v>59</v>
      </c>
      <c r="J8" s="6" t="s">
        <v>221</v>
      </c>
      <c r="K8" s="6" t="s">
        <v>215</v>
      </c>
      <c r="L8" s="6" t="s">
        <v>217</v>
      </c>
      <c r="M8" s="6" t="s">
        <v>218</v>
      </c>
      <c r="N8" s="6" t="s">
        <v>219</v>
      </c>
      <c r="O8" s="6" t="s">
        <v>217</v>
      </c>
      <c r="P8" s="6" t="s">
        <v>218</v>
      </c>
      <c r="Q8" s="6" t="s">
        <v>219</v>
      </c>
      <c r="R8" s="6" t="s">
        <v>63</v>
      </c>
      <c r="S8" s="6" t="s">
        <v>59</v>
      </c>
      <c r="T8" s="6" t="s">
        <v>65</v>
      </c>
      <c r="U8" s="6" t="s">
        <v>220</v>
      </c>
      <c r="V8" s="6" t="s">
        <v>67</v>
      </c>
      <c r="W8" s="6" t="s">
        <v>68</v>
      </c>
      <c r="X8" s="6" t="s">
        <v>69</v>
      </c>
    </row>
    <row r="9" ht="24.1" customHeight="1" spans="1:24">
      <c r="A9" s="58">
        <v>1</v>
      </c>
      <c r="B9" s="58">
        <v>2</v>
      </c>
      <c r="C9" s="58">
        <v>3</v>
      </c>
      <c r="D9" s="58">
        <v>4</v>
      </c>
      <c r="E9" s="58">
        <v>5</v>
      </c>
      <c r="F9" s="59">
        <v>6</v>
      </c>
      <c r="G9" s="59">
        <v>7</v>
      </c>
      <c r="H9" s="58">
        <v>8</v>
      </c>
      <c r="I9" s="58">
        <v>9</v>
      </c>
      <c r="J9" s="58">
        <v>10</v>
      </c>
      <c r="K9" s="58">
        <v>11</v>
      </c>
      <c r="L9" s="58">
        <v>12</v>
      </c>
      <c r="M9" s="58">
        <v>13</v>
      </c>
      <c r="N9" s="58">
        <v>14</v>
      </c>
      <c r="O9" s="58">
        <v>15</v>
      </c>
      <c r="P9" s="58">
        <v>16</v>
      </c>
      <c r="Q9" s="58">
        <v>17</v>
      </c>
      <c r="R9" s="58">
        <v>18</v>
      </c>
      <c r="S9" s="58">
        <v>19</v>
      </c>
      <c r="T9" s="58">
        <v>20</v>
      </c>
      <c r="U9" s="58">
        <v>21</v>
      </c>
      <c r="V9" s="58">
        <v>22</v>
      </c>
      <c r="W9" s="58">
        <v>23</v>
      </c>
      <c r="X9" s="58">
        <v>24</v>
      </c>
    </row>
    <row r="10" ht="30.85" customHeight="1" spans="1:24">
      <c r="A10" s="8" t="s">
        <v>71</v>
      </c>
      <c r="B10" s="8"/>
      <c r="C10" s="8"/>
      <c r="D10" s="8"/>
      <c r="E10" s="8"/>
      <c r="F10" s="8"/>
      <c r="G10" s="8"/>
      <c r="H10" s="9">
        <v>10603518.36</v>
      </c>
      <c r="I10" s="9">
        <v>10603518.36</v>
      </c>
      <c r="J10" s="9"/>
      <c r="K10" s="9"/>
      <c r="L10" s="9"/>
      <c r="M10" s="9">
        <v>10603518.36</v>
      </c>
      <c r="N10" s="9"/>
      <c r="O10" s="9"/>
      <c r="P10" s="9"/>
      <c r="Q10" s="9"/>
      <c r="R10" s="9"/>
      <c r="S10" s="9"/>
      <c r="T10" s="9"/>
      <c r="U10" s="9"/>
      <c r="V10" s="9"/>
      <c r="W10" s="9"/>
      <c r="X10" s="9"/>
    </row>
    <row r="11" ht="30.75" customHeight="1" spans="1:24">
      <c r="A11" s="10" t="s">
        <v>71</v>
      </c>
      <c r="B11" s="8"/>
      <c r="C11" s="8"/>
      <c r="D11" s="8"/>
      <c r="E11" s="8"/>
      <c r="F11" s="8"/>
      <c r="G11" s="8"/>
      <c r="H11" s="9">
        <v>10603518.36</v>
      </c>
      <c r="I11" s="9">
        <v>10603518.36</v>
      </c>
      <c r="J11" s="9"/>
      <c r="K11" s="9"/>
      <c r="L11" s="9"/>
      <c r="M11" s="9">
        <v>10603518.36</v>
      </c>
      <c r="N11" s="9"/>
      <c r="O11" s="9"/>
      <c r="P11" s="9"/>
      <c r="Q11" s="9"/>
      <c r="R11" s="9"/>
      <c r="S11" s="9"/>
      <c r="T11" s="9"/>
      <c r="U11" s="9"/>
      <c r="V11" s="9"/>
      <c r="W11" s="9"/>
      <c r="X11" s="9"/>
    </row>
    <row r="12" ht="30.75" customHeight="1" spans="1:24">
      <c r="A12" s="10" t="s">
        <v>71</v>
      </c>
      <c r="B12" s="8" t="s">
        <v>222</v>
      </c>
      <c r="C12" s="8" t="s">
        <v>223</v>
      </c>
      <c r="D12" s="8" t="s">
        <v>102</v>
      </c>
      <c r="E12" s="8" t="s">
        <v>103</v>
      </c>
      <c r="F12" s="8" t="s">
        <v>224</v>
      </c>
      <c r="G12" s="8" t="s">
        <v>225</v>
      </c>
      <c r="H12" s="9">
        <v>1517928</v>
      </c>
      <c r="I12" s="9">
        <v>1517928</v>
      </c>
      <c r="J12" s="9"/>
      <c r="K12" s="8"/>
      <c r="L12" s="9"/>
      <c r="M12" s="9">
        <v>1517928</v>
      </c>
      <c r="N12" s="9"/>
      <c r="O12" s="9"/>
      <c r="P12" s="9"/>
      <c r="Q12" s="9"/>
      <c r="R12" s="9"/>
      <c r="S12" s="9"/>
      <c r="T12" s="9"/>
      <c r="U12" s="9"/>
      <c r="V12" s="9"/>
      <c r="W12" s="9"/>
      <c r="X12" s="9"/>
    </row>
    <row r="13" ht="30.75" customHeight="1" spans="1:24">
      <c r="A13" s="10" t="s">
        <v>71</v>
      </c>
      <c r="B13" s="8" t="s">
        <v>226</v>
      </c>
      <c r="C13" s="8" t="s">
        <v>227</v>
      </c>
      <c r="D13" s="8" t="s">
        <v>102</v>
      </c>
      <c r="E13" s="8" t="s">
        <v>103</v>
      </c>
      <c r="F13" s="8" t="s">
        <v>224</v>
      </c>
      <c r="G13" s="8" t="s">
        <v>225</v>
      </c>
      <c r="H13" s="9">
        <v>658188</v>
      </c>
      <c r="I13" s="9">
        <v>658188</v>
      </c>
      <c r="J13" s="9"/>
      <c r="K13" s="8"/>
      <c r="L13" s="9"/>
      <c r="M13" s="9">
        <v>658188</v>
      </c>
      <c r="N13" s="9"/>
      <c r="O13" s="9"/>
      <c r="P13" s="9"/>
      <c r="Q13" s="9"/>
      <c r="R13" s="9"/>
      <c r="S13" s="9"/>
      <c r="T13" s="9"/>
      <c r="U13" s="9"/>
      <c r="V13" s="9"/>
      <c r="W13" s="9"/>
      <c r="X13" s="9"/>
    </row>
    <row r="14" ht="30.75" customHeight="1" spans="1:24">
      <c r="A14" s="10" t="s">
        <v>71</v>
      </c>
      <c r="B14" s="8" t="s">
        <v>226</v>
      </c>
      <c r="C14" s="8" t="s">
        <v>227</v>
      </c>
      <c r="D14" s="8" t="s">
        <v>102</v>
      </c>
      <c r="E14" s="8" t="s">
        <v>103</v>
      </c>
      <c r="F14" s="8" t="s">
        <v>228</v>
      </c>
      <c r="G14" s="8" t="s">
        <v>229</v>
      </c>
      <c r="H14" s="9">
        <v>54900</v>
      </c>
      <c r="I14" s="9">
        <v>54900</v>
      </c>
      <c r="J14" s="9"/>
      <c r="K14" s="8"/>
      <c r="L14" s="9"/>
      <c r="M14" s="9">
        <v>54900</v>
      </c>
      <c r="N14" s="9"/>
      <c r="O14" s="9"/>
      <c r="P14" s="9"/>
      <c r="Q14" s="9"/>
      <c r="R14" s="9"/>
      <c r="S14" s="9"/>
      <c r="T14" s="9"/>
      <c r="U14" s="9"/>
      <c r="V14" s="9"/>
      <c r="W14" s="9"/>
      <c r="X14" s="9"/>
    </row>
    <row r="15" ht="30.75" customHeight="1" spans="1:24">
      <c r="A15" s="10" t="s">
        <v>71</v>
      </c>
      <c r="B15" s="8" t="s">
        <v>222</v>
      </c>
      <c r="C15" s="8" t="s">
        <v>223</v>
      </c>
      <c r="D15" s="8" t="s">
        <v>102</v>
      </c>
      <c r="E15" s="8" t="s">
        <v>103</v>
      </c>
      <c r="F15" s="8" t="s">
        <v>228</v>
      </c>
      <c r="G15" s="8" t="s">
        <v>229</v>
      </c>
      <c r="H15" s="9">
        <v>2154108</v>
      </c>
      <c r="I15" s="9">
        <v>2154108</v>
      </c>
      <c r="J15" s="9"/>
      <c r="K15" s="8"/>
      <c r="L15" s="9"/>
      <c r="M15" s="9">
        <v>2154108</v>
      </c>
      <c r="N15" s="9"/>
      <c r="O15" s="9"/>
      <c r="P15" s="9"/>
      <c r="Q15" s="9"/>
      <c r="R15" s="9"/>
      <c r="S15" s="9"/>
      <c r="T15" s="9"/>
      <c r="U15" s="9"/>
      <c r="V15" s="9"/>
      <c r="W15" s="9"/>
      <c r="X15" s="9"/>
    </row>
    <row r="16" ht="30.75" customHeight="1" spans="1:24">
      <c r="A16" s="10" t="s">
        <v>71</v>
      </c>
      <c r="B16" s="8" t="s">
        <v>222</v>
      </c>
      <c r="C16" s="8" t="s">
        <v>223</v>
      </c>
      <c r="D16" s="8" t="s">
        <v>102</v>
      </c>
      <c r="E16" s="8" t="s">
        <v>103</v>
      </c>
      <c r="F16" s="8" t="s">
        <v>230</v>
      </c>
      <c r="G16" s="8" t="s">
        <v>231</v>
      </c>
      <c r="H16" s="9">
        <v>126494</v>
      </c>
      <c r="I16" s="9">
        <v>126494</v>
      </c>
      <c r="J16" s="9"/>
      <c r="K16" s="8"/>
      <c r="L16" s="9"/>
      <c r="M16" s="9">
        <v>126494</v>
      </c>
      <c r="N16" s="9"/>
      <c r="O16" s="9"/>
      <c r="P16" s="9"/>
      <c r="Q16" s="9"/>
      <c r="R16" s="9"/>
      <c r="S16" s="9"/>
      <c r="T16" s="9"/>
      <c r="U16" s="9"/>
      <c r="V16" s="9"/>
      <c r="W16" s="9"/>
      <c r="X16" s="9"/>
    </row>
    <row r="17" ht="30.75" customHeight="1" spans="1:24">
      <c r="A17" s="10" t="s">
        <v>71</v>
      </c>
      <c r="B17" s="8" t="s">
        <v>232</v>
      </c>
      <c r="C17" s="8" t="s">
        <v>233</v>
      </c>
      <c r="D17" s="8" t="s">
        <v>102</v>
      </c>
      <c r="E17" s="8" t="s">
        <v>103</v>
      </c>
      <c r="F17" s="8" t="s">
        <v>230</v>
      </c>
      <c r="G17" s="8" t="s">
        <v>231</v>
      </c>
      <c r="H17" s="9">
        <v>836400</v>
      </c>
      <c r="I17" s="9">
        <v>836400</v>
      </c>
      <c r="J17" s="9"/>
      <c r="K17" s="8"/>
      <c r="L17" s="9"/>
      <c r="M17" s="9">
        <v>836400</v>
      </c>
      <c r="N17" s="9"/>
      <c r="O17" s="9"/>
      <c r="P17" s="9"/>
      <c r="Q17" s="9"/>
      <c r="R17" s="9"/>
      <c r="S17" s="9"/>
      <c r="T17" s="9"/>
      <c r="U17" s="9"/>
      <c r="V17" s="9"/>
      <c r="W17" s="9"/>
      <c r="X17" s="9"/>
    </row>
    <row r="18" ht="30.75" customHeight="1" spans="1:24">
      <c r="A18" s="10" t="s">
        <v>71</v>
      </c>
      <c r="B18" s="8" t="s">
        <v>232</v>
      </c>
      <c r="C18" s="8" t="s">
        <v>233</v>
      </c>
      <c r="D18" s="8" t="s">
        <v>102</v>
      </c>
      <c r="E18" s="8" t="s">
        <v>103</v>
      </c>
      <c r="F18" s="8" t="s">
        <v>230</v>
      </c>
      <c r="G18" s="8" t="s">
        <v>231</v>
      </c>
      <c r="H18" s="9">
        <v>418200</v>
      </c>
      <c r="I18" s="9">
        <v>418200</v>
      </c>
      <c r="J18" s="9"/>
      <c r="K18" s="8"/>
      <c r="L18" s="9"/>
      <c r="M18" s="9">
        <v>418200</v>
      </c>
      <c r="N18" s="9"/>
      <c r="O18" s="9"/>
      <c r="P18" s="9"/>
      <c r="Q18" s="9"/>
      <c r="R18" s="9"/>
      <c r="S18" s="9"/>
      <c r="T18" s="9"/>
      <c r="U18" s="9"/>
      <c r="V18" s="9"/>
      <c r="W18" s="9"/>
      <c r="X18" s="9"/>
    </row>
    <row r="19" ht="30.75" customHeight="1" spans="1:24">
      <c r="A19" s="10" t="s">
        <v>71</v>
      </c>
      <c r="B19" s="8" t="s">
        <v>234</v>
      </c>
      <c r="C19" s="8" t="s">
        <v>235</v>
      </c>
      <c r="D19" s="8" t="s">
        <v>102</v>
      </c>
      <c r="E19" s="8" t="s">
        <v>103</v>
      </c>
      <c r="F19" s="8" t="s">
        <v>236</v>
      </c>
      <c r="G19" s="8" t="s">
        <v>237</v>
      </c>
      <c r="H19" s="9">
        <v>240240</v>
      </c>
      <c r="I19" s="9">
        <v>240240</v>
      </c>
      <c r="J19" s="9"/>
      <c r="K19" s="8"/>
      <c r="L19" s="9"/>
      <c r="M19" s="9">
        <v>240240</v>
      </c>
      <c r="N19" s="9"/>
      <c r="O19" s="9"/>
      <c r="P19" s="9"/>
      <c r="Q19" s="9"/>
      <c r="R19" s="9"/>
      <c r="S19" s="9"/>
      <c r="T19" s="9"/>
      <c r="U19" s="9"/>
      <c r="V19" s="9"/>
      <c r="W19" s="9"/>
      <c r="X19" s="9"/>
    </row>
    <row r="20" ht="30.75" customHeight="1" spans="1:24">
      <c r="A20" s="10" t="s">
        <v>71</v>
      </c>
      <c r="B20" s="8" t="s">
        <v>226</v>
      </c>
      <c r="C20" s="8" t="s">
        <v>227</v>
      </c>
      <c r="D20" s="8" t="s">
        <v>102</v>
      </c>
      <c r="E20" s="8" t="s">
        <v>103</v>
      </c>
      <c r="F20" s="8" t="s">
        <v>236</v>
      </c>
      <c r="G20" s="8" t="s">
        <v>237</v>
      </c>
      <c r="H20" s="9">
        <v>54849</v>
      </c>
      <c r="I20" s="9">
        <v>54849</v>
      </c>
      <c r="J20" s="9"/>
      <c r="K20" s="8"/>
      <c r="L20" s="9"/>
      <c r="M20" s="9">
        <v>54849</v>
      </c>
      <c r="N20" s="9"/>
      <c r="O20" s="9"/>
      <c r="P20" s="9"/>
      <c r="Q20" s="9"/>
      <c r="R20" s="9"/>
      <c r="S20" s="9"/>
      <c r="T20" s="9"/>
      <c r="U20" s="9"/>
      <c r="V20" s="9"/>
      <c r="W20" s="9"/>
      <c r="X20" s="9"/>
    </row>
    <row r="21" ht="30.75" customHeight="1" spans="1:24">
      <c r="A21" s="10" t="s">
        <v>71</v>
      </c>
      <c r="B21" s="8" t="s">
        <v>234</v>
      </c>
      <c r="C21" s="8" t="s">
        <v>235</v>
      </c>
      <c r="D21" s="8" t="s">
        <v>102</v>
      </c>
      <c r="E21" s="8" t="s">
        <v>103</v>
      </c>
      <c r="F21" s="8" t="s">
        <v>236</v>
      </c>
      <c r="G21" s="8" t="s">
        <v>237</v>
      </c>
      <c r="H21" s="9">
        <v>423204</v>
      </c>
      <c r="I21" s="9">
        <v>423204</v>
      </c>
      <c r="J21" s="9"/>
      <c r="K21" s="8"/>
      <c r="L21" s="9"/>
      <c r="M21" s="9">
        <v>423204</v>
      </c>
      <c r="N21" s="9"/>
      <c r="O21" s="9"/>
      <c r="P21" s="9"/>
      <c r="Q21" s="9"/>
      <c r="R21" s="9"/>
      <c r="S21" s="9"/>
      <c r="T21" s="9"/>
      <c r="U21" s="9"/>
      <c r="V21" s="9"/>
      <c r="W21" s="9"/>
      <c r="X21" s="9"/>
    </row>
    <row r="22" ht="30.75" customHeight="1" spans="1:24">
      <c r="A22" s="10" t="s">
        <v>71</v>
      </c>
      <c r="B22" s="8" t="s">
        <v>238</v>
      </c>
      <c r="C22" s="8" t="s">
        <v>239</v>
      </c>
      <c r="D22" s="8" t="s">
        <v>102</v>
      </c>
      <c r="E22" s="8" t="s">
        <v>103</v>
      </c>
      <c r="F22" s="8" t="s">
        <v>236</v>
      </c>
      <c r="G22" s="8" t="s">
        <v>237</v>
      </c>
      <c r="H22" s="9">
        <v>342000</v>
      </c>
      <c r="I22" s="9">
        <v>342000</v>
      </c>
      <c r="J22" s="9"/>
      <c r="K22" s="8"/>
      <c r="L22" s="9"/>
      <c r="M22" s="9">
        <v>342000</v>
      </c>
      <c r="N22" s="9"/>
      <c r="O22" s="9"/>
      <c r="P22" s="9"/>
      <c r="Q22" s="9"/>
      <c r="R22" s="9"/>
      <c r="S22" s="9"/>
      <c r="T22" s="9"/>
      <c r="U22" s="9"/>
      <c r="V22" s="9"/>
      <c r="W22" s="9"/>
      <c r="X22" s="9"/>
    </row>
    <row r="23" ht="30.75" customHeight="1" spans="1:24">
      <c r="A23" s="10" t="s">
        <v>71</v>
      </c>
      <c r="B23" s="8" t="s">
        <v>240</v>
      </c>
      <c r="C23" s="8" t="s">
        <v>241</v>
      </c>
      <c r="D23" s="8" t="s">
        <v>118</v>
      </c>
      <c r="E23" s="8" t="s">
        <v>119</v>
      </c>
      <c r="F23" s="8" t="s">
        <v>242</v>
      </c>
      <c r="G23" s="8" t="s">
        <v>241</v>
      </c>
      <c r="H23" s="9">
        <v>926449.77</v>
      </c>
      <c r="I23" s="9">
        <v>926449.77</v>
      </c>
      <c r="J23" s="9"/>
      <c r="K23" s="8"/>
      <c r="L23" s="9"/>
      <c r="M23" s="9">
        <v>926449.77</v>
      </c>
      <c r="N23" s="9"/>
      <c r="O23" s="9"/>
      <c r="P23" s="9"/>
      <c r="Q23" s="9"/>
      <c r="R23" s="9"/>
      <c r="S23" s="9"/>
      <c r="T23" s="9"/>
      <c r="U23" s="9"/>
      <c r="V23" s="9"/>
      <c r="W23" s="9"/>
      <c r="X23" s="9"/>
    </row>
    <row r="24" ht="30.75" customHeight="1" spans="1:24">
      <c r="A24" s="10" t="s">
        <v>71</v>
      </c>
      <c r="B24" s="8" t="s">
        <v>243</v>
      </c>
      <c r="C24" s="8" t="s">
        <v>244</v>
      </c>
      <c r="D24" s="8" t="s">
        <v>130</v>
      </c>
      <c r="E24" s="8" t="s">
        <v>131</v>
      </c>
      <c r="F24" s="8" t="s">
        <v>245</v>
      </c>
      <c r="G24" s="8" t="s">
        <v>246</v>
      </c>
      <c r="H24" s="9">
        <v>97333.91</v>
      </c>
      <c r="I24" s="9">
        <v>97333.91</v>
      </c>
      <c r="J24" s="9"/>
      <c r="K24" s="8"/>
      <c r="L24" s="9"/>
      <c r="M24" s="9">
        <v>97333.91</v>
      </c>
      <c r="N24" s="9"/>
      <c r="O24" s="9"/>
      <c r="P24" s="9"/>
      <c r="Q24" s="9"/>
      <c r="R24" s="9"/>
      <c r="S24" s="9"/>
      <c r="T24" s="9"/>
      <c r="U24" s="9"/>
      <c r="V24" s="9"/>
      <c r="W24" s="9"/>
      <c r="X24" s="9"/>
    </row>
    <row r="25" ht="30.75" customHeight="1" spans="1:24">
      <c r="A25" s="10" t="s">
        <v>71</v>
      </c>
      <c r="B25" s="8" t="s">
        <v>243</v>
      </c>
      <c r="C25" s="8" t="s">
        <v>244</v>
      </c>
      <c r="D25" s="8" t="s">
        <v>128</v>
      </c>
      <c r="E25" s="8" t="s">
        <v>129</v>
      </c>
      <c r="F25" s="8" t="s">
        <v>245</v>
      </c>
      <c r="G25" s="8" t="s">
        <v>246</v>
      </c>
      <c r="H25" s="9">
        <v>203872.84</v>
      </c>
      <c r="I25" s="9">
        <v>203872.84</v>
      </c>
      <c r="J25" s="9"/>
      <c r="K25" s="8"/>
      <c r="L25" s="9"/>
      <c r="M25" s="9">
        <v>203872.84</v>
      </c>
      <c r="N25" s="9"/>
      <c r="O25" s="9"/>
      <c r="P25" s="9"/>
      <c r="Q25" s="9"/>
      <c r="R25" s="9"/>
      <c r="S25" s="9"/>
      <c r="T25" s="9"/>
      <c r="U25" s="9"/>
      <c r="V25" s="9"/>
      <c r="W25" s="9"/>
      <c r="X25" s="9"/>
    </row>
    <row r="26" ht="30.75" customHeight="1" spans="1:24">
      <c r="A26" s="10" t="s">
        <v>71</v>
      </c>
      <c r="B26" s="8" t="s">
        <v>243</v>
      </c>
      <c r="C26" s="8" t="s">
        <v>244</v>
      </c>
      <c r="D26" s="8" t="s">
        <v>132</v>
      </c>
      <c r="E26" s="8" t="s">
        <v>133</v>
      </c>
      <c r="F26" s="8" t="s">
        <v>247</v>
      </c>
      <c r="G26" s="8" t="s">
        <v>248</v>
      </c>
      <c r="H26" s="9">
        <v>255160.07</v>
      </c>
      <c r="I26" s="9">
        <v>255160.07</v>
      </c>
      <c r="J26" s="9"/>
      <c r="K26" s="8"/>
      <c r="L26" s="9"/>
      <c r="M26" s="9">
        <v>255160.07</v>
      </c>
      <c r="N26" s="9"/>
      <c r="O26" s="9"/>
      <c r="P26" s="9"/>
      <c r="Q26" s="9"/>
      <c r="R26" s="9"/>
      <c r="S26" s="9"/>
      <c r="T26" s="9"/>
      <c r="U26" s="9"/>
      <c r="V26" s="9"/>
      <c r="W26" s="9"/>
      <c r="X26" s="9"/>
    </row>
    <row r="27" ht="30.75" customHeight="1" spans="1:24">
      <c r="A27" s="10" t="s">
        <v>71</v>
      </c>
      <c r="B27" s="8" t="s">
        <v>243</v>
      </c>
      <c r="C27" s="8" t="s">
        <v>244</v>
      </c>
      <c r="D27" s="8" t="s">
        <v>134</v>
      </c>
      <c r="E27" s="8" t="s">
        <v>135</v>
      </c>
      <c r="F27" s="8" t="s">
        <v>249</v>
      </c>
      <c r="G27" s="8" t="s">
        <v>250</v>
      </c>
      <c r="H27" s="9">
        <v>14280</v>
      </c>
      <c r="I27" s="9">
        <v>14280</v>
      </c>
      <c r="J27" s="9"/>
      <c r="K27" s="8"/>
      <c r="L27" s="9"/>
      <c r="M27" s="9">
        <v>14280</v>
      </c>
      <c r="N27" s="9"/>
      <c r="O27" s="9"/>
      <c r="P27" s="9"/>
      <c r="Q27" s="9"/>
      <c r="R27" s="9"/>
      <c r="S27" s="9"/>
      <c r="T27" s="9"/>
      <c r="U27" s="9"/>
      <c r="V27" s="9"/>
      <c r="W27" s="9"/>
      <c r="X27" s="9"/>
    </row>
    <row r="28" ht="30.75" customHeight="1" spans="1:24">
      <c r="A28" s="10" t="s">
        <v>71</v>
      </c>
      <c r="B28" s="8" t="s">
        <v>243</v>
      </c>
      <c r="C28" s="8" t="s">
        <v>244</v>
      </c>
      <c r="D28" s="8" t="s">
        <v>134</v>
      </c>
      <c r="E28" s="8" t="s">
        <v>135</v>
      </c>
      <c r="F28" s="8" t="s">
        <v>249</v>
      </c>
      <c r="G28" s="8" t="s">
        <v>250</v>
      </c>
      <c r="H28" s="9">
        <v>5320</v>
      </c>
      <c r="I28" s="9">
        <v>5320</v>
      </c>
      <c r="J28" s="9"/>
      <c r="K28" s="8"/>
      <c r="L28" s="9"/>
      <c r="M28" s="9">
        <v>5320</v>
      </c>
      <c r="N28" s="9"/>
      <c r="O28" s="9"/>
      <c r="P28" s="9"/>
      <c r="Q28" s="9"/>
      <c r="R28" s="9"/>
      <c r="S28" s="9"/>
      <c r="T28" s="9"/>
      <c r="U28" s="9"/>
      <c r="V28" s="9"/>
      <c r="W28" s="9"/>
      <c r="X28" s="9"/>
    </row>
    <row r="29" ht="30.75" customHeight="1" spans="1:24">
      <c r="A29" s="10" t="s">
        <v>71</v>
      </c>
      <c r="B29" s="8" t="s">
        <v>251</v>
      </c>
      <c r="C29" s="8" t="s">
        <v>252</v>
      </c>
      <c r="D29" s="8" t="s">
        <v>102</v>
      </c>
      <c r="E29" s="8" t="s">
        <v>103</v>
      </c>
      <c r="F29" s="8" t="s">
        <v>249</v>
      </c>
      <c r="G29" s="8" t="s">
        <v>250</v>
      </c>
      <c r="H29" s="9">
        <v>9778.91</v>
      </c>
      <c r="I29" s="9">
        <v>9778.91</v>
      </c>
      <c r="J29" s="9"/>
      <c r="K29" s="8"/>
      <c r="L29" s="9"/>
      <c r="M29" s="9">
        <v>9778.91</v>
      </c>
      <c r="N29" s="9"/>
      <c r="O29" s="9"/>
      <c r="P29" s="9"/>
      <c r="Q29" s="9"/>
      <c r="R29" s="9"/>
      <c r="S29" s="9"/>
      <c r="T29" s="9"/>
      <c r="U29" s="9"/>
      <c r="V29" s="9"/>
      <c r="W29" s="9"/>
      <c r="X29" s="9"/>
    </row>
    <row r="30" ht="30.75" customHeight="1" spans="1:24">
      <c r="A30" s="10" t="s">
        <v>71</v>
      </c>
      <c r="B30" s="8" t="s">
        <v>251</v>
      </c>
      <c r="C30" s="8" t="s">
        <v>252</v>
      </c>
      <c r="D30" s="8" t="s">
        <v>102</v>
      </c>
      <c r="E30" s="8" t="s">
        <v>103</v>
      </c>
      <c r="F30" s="8" t="s">
        <v>249</v>
      </c>
      <c r="G30" s="8" t="s">
        <v>250</v>
      </c>
      <c r="H30" s="9">
        <v>19172.65</v>
      </c>
      <c r="I30" s="9">
        <v>19172.65</v>
      </c>
      <c r="J30" s="9"/>
      <c r="K30" s="8"/>
      <c r="L30" s="9"/>
      <c r="M30" s="9">
        <v>19172.65</v>
      </c>
      <c r="N30" s="9"/>
      <c r="O30" s="9"/>
      <c r="P30" s="9"/>
      <c r="Q30" s="9"/>
      <c r="R30" s="9"/>
      <c r="S30" s="9"/>
      <c r="T30" s="9"/>
      <c r="U30" s="9"/>
      <c r="V30" s="9"/>
      <c r="W30" s="9"/>
      <c r="X30" s="9"/>
    </row>
    <row r="31" ht="30.75" customHeight="1" spans="1:24">
      <c r="A31" s="10" t="s">
        <v>71</v>
      </c>
      <c r="B31" s="8" t="s">
        <v>253</v>
      </c>
      <c r="C31" s="8" t="s">
        <v>254</v>
      </c>
      <c r="D31" s="8" t="s">
        <v>102</v>
      </c>
      <c r="E31" s="8" t="s">
        <v>103</v>
      </c>
      <c r="F31" s="8" t="s">
        <v>249</v>
      </c>
      <c r="G31" s="8" t="s">
        <v>250</v>
      </c>
      <c r="H31" s="9">
        <v>13690.47</v>
      </c>
      <c r="I31" s="9">
        <v>13690.47</v>
      </c>
      <c r="J31" s="9"/>
      <c r="K31" s="8"/>
      <c r="L31" s="9"/>
      <c r="M31" s="9">
        <v>13690.47</v>
      </c>
      <c r="N31" s="9"/>
      <c r="O31" s="9"/>
      <c r="P31" s="9"/>
      <c r="Q31" s="9"/>
      <c r="R31" s="9"/>
      <c r="S31" s="9"/>
      <c r="T31" s="9"/>
      <c r="U31" s="9"/>
      <c r="V31" s="9"/>
      <c r="W31" s="9"/>
      <c r="X31" s="9"/>
    </row>
    <row r="32" ht="30.75" customHeight="1" spans="1:24">
      <c r="A32" s="10" t="s">
        <v>71</v>
      </c>
      <c r="B32" s="8" t="s">
        <v>255</v>
      </c>
      <c r="C32" s="8" t="s">
        <v>141</v>
      </c>
      <c r="D32" s="8" t="s">
        <v>140</v>
      </c>
      <c r="E32" s="8" t="s">
        <v>141</v>
      </c>
      <c r="F32" s="8" t="s">
        <v>256</v>
      </c>
      <c r="G32" s="8" t="s">
        <v>141</v>
      </c>
      <c r="H32" s="9">
        <v>682093.32</v>
      </c>
      <c r="I32" s="9">
        <v>682093.32</v>
      </c>
      <c r="J32" s="9"/>
      <c r="K32" s="8"/>
      <c r="L32" s="9"/>
      <c r="M32" s="9">
        <v>682093.32</v>
      </c>
      <c r="N32" s="9"/>
      <c r="O32" s="9"/>
      <c r="P32" s="9"/>
      <c r="Q32" s="9"/>
      <c r="R32" s="9"/>
      <c r="S32" s="9"/>
      <c r="T32" s="9"/>
      <c r="U32" s="9"/>
      <c r="V32" s="9"/>
      <c r="W32" s="9"/>
      <c r="X32" s="9"/>
    </row>
    <row r="33" ht="30.75" customHeight="1" spans="1:24">
      <c r="A33" s="10" t="s">
        <v>71</v>
      </c>
      <c r="B33" s="8" t="s">
        <v>257</v>
      </c>
      <c r="C33" s="8" t="s">
        <v>258</v>
      </c>
      <c r="D33" s="8" t="s">
        <v>102</v>
      </c>
      <c r="E33" s="8" t="s">
        <v>103</v>
      </c>
      <c r="F33" s="8" t="s">
        <v>259</v>
      </c>
      <c r="G33" s="8" t="s">
        <v>258</v>
      </c>
      <c r="H33" s="9">
        <v>88590.22</v>
      </c>
      <c r="I33" s="9">
        <v>88590.22</v>
      </c>
      <c r="J33" s="9"/>
      <c r="K33" s="8"/>
      <c r="L33" s="9"/>
      <c r="M33" s="9">
        <v>88590.22</v>
      </c>
      <c r="N33" s="9"/>
      <c r="O33" s="9"/>
      <c r="P33" s="9"/>
      <c r="Q33" s="9"/>
      <c r="R33" s="9"/>
      <c r="S33" s="9"/>
      <c r="T33" s="9"/>
      <c r="U33" s="9"/>
      <c r="V33" s="9"/>
      <c r="W33" s="9"/>
      <c r="X33" s="9"/>
    </row>
    <row r="34" ht="30.75" customHeight="1" spans="1:24">
      <c r="A34" s="10" t="s">
        <v>71</v>
      </c>
      <c r="B34" s="8" t="s">
        <v>260</v>
      </c>
      <c r="C34" s="8" t="s">
        <v>261</v>
      </c>
      <c r="D34" s="8" t="s">
        <v>102</v>
      </c>
      <c r="E34" s="8" t="s">
        <v>103</v>
      </c>
      <c r="F34" s="8" t="s">
        <v>262</v>
      </c>
      <c r="G34" s="8" t="s">
        <v>261</v>
      </c>
      <c r="H34" s="9">
        <v>16800</v>
      </c>
      <c r="I34" s="9">
        <v>16800</v>
      </c>
      <c r="J34" s="9"/>
      <c r="K34" s="8"/>
      <c r="L34" s="9"/>
      <c r="M34" s="9">
        <v>16800</v>
      </c>
      <c r="N34" s="9"/>
      <c r="O34" s="9"/>
      <c r="P34" s="9"/>
      <c r="Q34" s="9"/>
      <c r="R34" s="9"/>
      <c r="S34" s="9"/>
      <c r="T34" s="9"/>
      <c r="U34" s="9"/>
      <c r="V34" s="9"/>
      <c r="W34" s="9"/>
      <c r="X34" s="9"/>
    </row>
    <row r="35" ht="30.75" customHeight="1" spans="1:24">
      <c r="A35" s="10" t="s">
        <v>71</v>
      </c>
      <c r="B35" s="8" t="s">
        <v>263</v>
      </c>
      <c r="C35" s="8" t="s">
        <v>264</v>
      </c>
      <c r="D35" s="8" t="s">
        <v>102</v>
      </c>
      <c r="E35" s="8" t="s">
        <v>103</v>
      </c>
      <c r="F35" s="8" t="s">
        <v>265</v>
      </c>
      <c r="G35" s="8" t="s">
        <v>266</v>
      </c>
      <c r="H35" s="9">
        <v>30000</v>
      </c>
      <c r="I35" s="9">
        <v>30000</v>
      </c>
      <c r="J35" s="9"/>
      <c r="K35" s="8"/>
      <c r="L35" s="9"/>
      <c r="M35" s="9">
        <v>30000</v>
      </c>
      <c r="N35" s="9"/>
      <c r="O35" s="9"/>
      <c r="P35" s="9"/>
      <c r="Q35" s="9"/>
      <c r="R35" s="9"/>
      <c r="S35" s="9"/>
      <c r="T35" s="9"/>
      <c r="U35" s="9"/>
      <c r="V35" s="9"/>
      <c r="W35" s="9"/>
      <c r="X35" s="9"/>
    </row>
    <row r="36" ht="30.75" customHeight="1" spans="1:24">
      <c r="A36" s="10" t="s">
        <v>71</v>
      </c>
      <c r="B36" s="8" t="s">
        <v>267</v>
      </c>
      <c r="C36" s="8" t="s">
        <v>268</v>
      </c>
      <c r="D36" s="8" t="s">
        <v>102</v>
      </c>
      <c r="E36" s="8" t="s">
        <v>103</v>
      </c>
      <c r="F36" s="8" t="s">
        <v>269</v>
      </c>
      <c r="G36" s="8" t="s">
        <v>270</v>
      </c>
      <c r="H36" s="9">
        <v>314400</v>
      </c>
      <c r="I36" s="9">
        <v>314400</v>
      </c>
      <c r="J36" s="9"/>
      <c r="K36" s="8"/>
      <c r="L36" s="9"/>
      <c r="M36" s="9">
        <v>314400</v>
      </c>
      <c r="N36" s="9"/>
      <c r="O36" s="9"/>
      <c r="P36" s="9"/>
      <c r="Q36" s="9"/>
      <c r="R36" s="9"/>
      <c r="S36" s="9"/>
      <c r="T36" s="9"/>
      <c r="U36" s="9"/>
      <c r="V36" s="9"/>
      <c r="W36" s="9"/>
      <c r="X36" s="9"/>
    </row>
    <row r="37" ht="30.75" customHeight="1" spans="1:24">
      <c r="A37" s="10" t="s">
        <v>71</v>
      </c>
      <c r="B37" s="8" t="s">
        <v>271</v>
      </c>
      <c r="C37" s="8" t="s">
        <v>272</v>
      </c>
      <c r="D37" s="8" t="s">
        <v>102</v>
      </c>
      <c r="E37" s="8" t="s">
        <v>103</v>
      </c>
      <c r="F37" s="8" t="s">
        <v>269</v>
      </c>
      <c r="G37" s="8" t="s">
        <v>270</v>
      </c>
      <c r="H37" s="9">
        <v>31440</v>
      </c>
      <c r="I37" s="9">
        <v>31440</v>
      </c>
      <c r="J37" s="9"/>
      <c r="K37" s="8"/>
      <c r="L37" s="9"/>
      <c r="M37" s="9">
        <v>31440</v>
      </c>
      <c r="N37" s="9"/>
      <c r="O37" s="9"/>
      <c r="P37" s="9"/>
      <c r="Q37" s="9"/>
      <c r="R37" s="9"/>
      <c r="S37" s="9"/>
      <c r="T37" s="9"/>
      <c r="U37" s="9"/>
      <c r="V37" s="9"/>
      <c r="W37" s="9"/>
      <c r="X37" s="9"/>
    </row>
    <row r="38" ht="30.75" customHeight="1" spans="1:24">
      <c r="A38" s="10" t="s">
        <v>71</v>
      </c>
      <c r="B38" s="8" t="s">
        <v>273</v>
      </c>
      <c r="C38" s="8" t="s">
        <v>274</v>
      </c>
      <c r="D38" s="8" t="s">
        <v>102</v>
      </c>
      <c r="E38" s="8" t="s">
        <v>103</v>
      </c>
      <c r="F38" s="8" t="s">
        <v>275</v>
      </c>
      <c r="G38" s="8" t="s">
        <v>276</v>
      </c>
      <c r="H38" s="9">
        <v>60000</v>
      </c>
      <c r="I38" s="9">
        <v>60000</v>
      </c>
      <c r="J38" s="9"/>
      <c r="K38" s="8"/>
      <c r="L38" s="9"/>
      <c r="M38" s="9">
        <v>60000</v>
      </c>
      <c r="N38" s="9"/>
      <c r="O38" s="9"/>
      <c r="P38" s="9"/>
      <c r="Q38" s="9"/>
      <c r="R38" s="9"/>
      <c r="S38" s="9"/>
      <c r="T38" s="9"/>
      <c r="U38" s="9"/>
      <c r="V38" s="9"/>
      <c r="W38" s="9"/>
      <c r="X38" s="9"/>
    </row>
    <row r="39" ht="30.75" customHeight="1" spans="1:24">
      <c r="A39" s="10" t="s">
        <v>71</v>
      </c>
      <c r="B39" s="8" t="s">
        <v>273</v>
      </c>
      <c r="C39" s="8" t="s">
        <v>274</v>
      </c>
      <c r="D39" s="8" t="s">
        <v>102</v>
      </c>
      <c r="E39" s="8" t="s">
        <v>103</v>
      </c>
      <c r="F39" s="8" t="s">
        <v>277</v>
      </c>
      <c r="G39" s="8" t="s">
        <v>278</v>
      </c>
      <c r="H39" s="9">
        <v>18000</v>
      </c>
      <c r="I39" s="9">
        <v>18000</v>
      </c>
      <c r="J39" s="9"/>
      <c r="K39" s="8"/>
      <c r="L39" s="9"/>
      <c r="M39" s="9">
        <v>18000</v>
      </c>
      <c r="N39" s="9"/>
      <c r="O39" s="9"/>
      <c r="P39" s="9"/>
      <c r="Q39" s="9"/>
      <c r="R39" s="9"/>
      <c r="S39" s="9"/>
      <c r="T39" s="9"/>
      <c r="U39" s="9"/>
      <c r="V39" s="9"/>
      <c r="W39" s="9"/>
      <c r="X39" s="9"/>
    </row>
    <row r="40" ht="30.75" customHeight="1" spans="1:24">
      <c r="A40" s="10" t="s">
        <v>71</v>
      </c>
      <c r="B40" s="8" t="s">
        <v>273</v>
      </c>
      <c r="C40" s="8" t="s">
        <v>274</v>
      </c>
      <c r="D40" s="8" t="s">
        <v>102</v>
      </c>
      <c r="E40" s="8" t="s">
        <v>103</v>
      </c>
      <c r="F40" s="8" t="s">
        <v>279</v>
      </c>
      <c r="G40" s="8" t="s">
        <v>280</v>
      </c>
      <c r="H40" s="9">
        <v>12000</v>
      </c>
      <c r="I40" s="9">
        <v>12000</v>
      </c>
      <c r="J40" s="9"/>
      <c r="K40" s="8"/>
      <c r="L40" s="9"/>
      <c r="M40" s="9">
        <v>12000</v>
      </c>
      <c r="N40" s="9"/>
      <c r="O40" s="9"/>
      <c r="P40" s="9"/>
      <c r="Q40" s="9"/>
      <c r="R40" s="9"/>
      <c r="S40" s="9"/>
      <c r="T40" s="9"/>
      <c r="U40" s="9"/>
      <c r="V40" s="9"/>
      <c r="W40" s="9"/>
      <c r="X40" s="9"/>
    </row>
    <row r="41" ht="30.75" customHeight="1" spans="1:24">
      <c r="A41" s="10" t="s">
        <v>71</v>
      </c>
      <c r="B41" s="8" t="s">
        <v>281</v>
      </c>
      <c r="C41" s="8" t="s">
        <v>199</v>
      </c>
      <c r="D41" s="8" t="s">
        <v>102</v>
      </c>
      <c r="E41" s="8" t="s">
        <v>103</v>
      </c>
      <c r="F41" s="8" t="s">
        <v>282</v>
      </c>
      <c r="G41" s="8" t="s">
        <v>199</v>
      </c>
      <c r="H41" s="9">
        <v>25000</v>
      </c>
      <c r="I41" s="9">
        <v>25000</v>
      </c>
      <c r="J41" s="9"/>
      <c r="K41" s="8"/>
      <c r="L41" s="9"/>
      <c r="M41" s="9">
        <v>25000</v>
      </c>
      <c r="N41" s="9"/>
      <c r="O41" s="9"/>
      <c r="P41" s="9"/>
      <c r="Q41" s="9"/>
      <c r="R41" s="9"/>
      <c r="S41" s="9"/>
      <c r="T41" s="9"/>
      <c r="U41" s="9"/>
      <c r="V41" s="9"/>
      <c r="W41" s="9"/>
      <c r="X41" s="9"/>
    </row>
    <row r="42" ht="30.75" customHeight="1" spans="1:24">
      <c r="A42" s="10" t="s">
        <v>71</v>
      </c>
      <c r="B42" s="8" t="s">
        <v>283</v>
      </c>
      <c r="C42" s="8" t="s">
        <v>284</v>
      </c>
      <c r="D42" s="8" t="s">
        <v>102</v>
      </c>
      <c r="E42" s="8" t="s">
        <v>103</v>
      </c>
      <c r="F42" s="8" t="s">
        <v>265</v>
      </c>
      <c r="G42" s="8" t="s">
        <v>266</v>
      </c>
      <c r="H42" s="9">
        <v>28000</v>
      </c>
      <c r="I42" s="9">
        <v>28000</v>
      </c>
      <c r="J42" s="9"/>
      <c r="K42" s="8"/>
      <c r="L42" s="9"/>
      <c r="M42" s="9">
        <v>28000</v>
      </c>
      <c r="N42" s="9"/>
      <c r="O42" s="9"/>
      <c r="P42" s="9"/>
      <c r="Q42" s="9"/>
      <c r="R42" s="9"/>
      <c r="S42" s="9"/>
      <c r="T42" s="9"/>
      <c r="U42" s="9"/>
      <c r="V42" s="9"/>
      <c r="W42" s="9"/>
      <c r="X42" s="9"/>
    </row>
    <row r="43" ht="30.75" customHeight="1" spans="1:24">
      <c r="A43" s="10" t="s">
        <v>71</v>
      </c>
      <c r="B43" s="8" t="s">
        <v>285</v>
      </c>
      <c r="C43" s="8" t="s">
        <v>286</v>
      </c>
      <c r="D43" s="8" t="s">
        <v>102</v>
      </c>
      <c r="E43" s="8" t="s">
        <v>103</v>
      </c>
      <c r="F43" s="8" t="s">
        <v>230</v>
      </c>
      <c r="G43" s="8" t="s">
        <v>231</v>
      </c>
      <c r="H43" s="9">
        <v>24000</v>
      </c>
      <c r="I43" s="9">
        <v>24000</v>
      </c>
      <c r="J43" s="9"/>
      <c r="K43" s="8"/>
      <c r="L43" s="9"/>
      <c r="M43" s="9">
        <v>24000</v>
      </c>
      <c r="N43" s="9"/>
      <c r="O43" s="9"/>
      <c r="P43" s="9"/>
      <c r="Q43" s="9"/>
      <c r="R43" s="9"/>
      <c r="S43" s="9"/>
      <c r="T43" s="9"/>
      <c r="U43" s="9"/>
      <c r="V43" s="9"/>
      <c r="W43" s="9"/>
      <c r="X43" s="9"/>
    </row>
    <row r="44" ht="30.75" customHeight="1" spans="1:24">
      <c r="A44" s="10" t="s">
        <v>71</v>
      </c>
      <c r="B44" s="8" t="s">
        <v>273</v>
      </c>
      <c r="C44" s="8" t="s">
        <v>274</v>
      </c>
      <c r="D44" s="8" t="s">
        <v>102</v>
      </c>
      <c r="E44" s="8" t="s">
        <v>103</v>
      </c>
      <c r="F44" s="8" t="s">
        <v>287</v>
      </c>
      <c r="G44" s="8" t="s">
        <v>288</v>
      </c>
      <c r="H44" s="9">
        <v>81000</v>
      </c>
      <c r="I44" s="9">
        <v>81000</v>
      </c>
      <c r="J44" s="9"/>
      <c r="K44" s="8"/>
      <c r="L44" s="9"/>
      <c r="M44" s="9">
        <v>81000</v>
      </c>
      <c r="N44" s="9"/>
      <c r="O44" s="9"/>
      <c r="P44" s="9"/>
      <c r="Q44" s="9"/>
      <c r="R44" s="9"/>
      <c r="S44" s="9"/>
      <c r="T44" s="9"/>
      <c r="U44" s="9"/>
      <c r="V44" s="9"/>
      <c r="W44" s="9"/>
      <c r="X44" s="9"/>
    </row>
    <row r="45" ht="30.75" customHeight="1" spans="1:24">
      <c r="A45" s="10" t="s">
        <v>71</v>
      </c>
      <c r="B45" s="8" t="s">
        <v>273</v>
      </c>
      <c r="C45" s="8" t="s">
        <v>274</v>
      </c>
      <c r="D45" s="8" t="s">
        <v>102</v>
      </c>
      <c r="E45" s="8" t="s">
        <v>103</v>
      </c>
      <c r="F45" s="8" t="s">
        <v>289</v>
      </c>
      <c r="G45" s="8" t="s">
        <v>290</v>
      </c>
      <c r="H45" s="9">
        <v>34500</v>
      </c>
      <c r="I45" s="9">
        <v>34500</v>
      </c>
      <c r="J45" s="9"/>
      <c r="K45" s="8"/>
      <c r="L45" s="9"/>
      <c r="M45" s="9">
        <v>34500</v>
      </c>
      <c r="N45" s="9"/>
      <c r="O45" s="9"/>
      <c r="P45" s="9"/>
      <c r="Q45" s="9"/>
      <c r="R45" s="9"/>
      <c r="S45" s="9"/>
      <c r="T45" s="9"/>
      <c r="U45" s="9"/>
      <c r="V45" s="9"/>
      <c r="W45" s="9"/>
      <c r="X45" s="9"/>
    </row>
    <row r="46" ht="30.75" customHeight="1" spans="1:24">
      <c r="A46" s="10" t="s">
        <v>71</v>
      </c>
      <c r="B46" s="8" t="s">
        <v>273</v>
      </c>
      <c r="C46" s="8" t="s">
        <v>274</v>
      </c>
      <c r="D46" s="8" t="s">
        <v>102</v>
      </c>
      <c r="E46" s="8" t="s">
        <v>103</v>
      </c>
      <c r="F46" s="8" t="s">
        <v>291</v>
      </c>
      <c r="G46" s="8" t="s">
        <v>292</v>
      </c>
      <c r="H46" s="9">
        <v>70000</v>
      </c>
      <c r="I46" s="9">
        <v>70000</v>
      </c>
      <c r="J46" s="9"/>
      <c r="K46" s="8"/>
      <c r="L46" s="9"/>
      <c r="M46" s="9">
        <v>70000</v>
      </c>
      <c r="N46" s="9"/>
      <c r="O46" s="9"/>
      <c r="P46" s="9"/>
      <c r="Q46" s="9"/>
      <c r="R46" s="9"/>
      <c r="S46" s="9"/>
      <c r="T46" s="9"/>
      <c r="U46" s="9"/>
      <c r="V46" s="9"/>
      <c r="W46" s="9"/>
      <c r="X46" s="9"/>
    </row>
    <row r="47" ht="30.75" customHeight="1" spans="1:24">
      <c r="A47" s="10" t="s">
        <v>71</v>
      </c>
      <c r="B47" s="8" t="s">
        <v>273</v>
      </c>
      <c r="C47" s="8" t="s">
        <v>274</v>
      </c>
      <c r="D47" s="8" t="s">
        <v>102</v>
      </c>
      <c r="E47" s="8" t="s">
        <v>103</v>
      </c>
      <c r="F47" s="8" t="s">
        <v>293</v>
      </c>
      <c r="G47" s="8" t="s">
        <v>294</v>
      </c>
      <c r="H47" s="9">
        <v>65000</v>
      </c>
      <c r="I47" s="9">
        <v>65000</v>
      </c>
      <c r="J47" s="9"/>
      <c r="K47" s="8"/>
      <c r="L47" s="9"/>
      <c r="M47" s="9">
        <v>65000</v>
      </c>
      <c r="N47" s="9"/>
      <c r="O47" s="9"/>
      <c r="P47" s="9"/>
      <c r="Q47" s="9"/>
      <c r="R47" s="9"/>
      <c r="S47" s="9"/>
      <c r="T47" s="9"/>
      <c r="U47" s="9"/>
      <c r="V47" s="9"/>
      <c r="W47" s="9"/>
      <c r="X47" s="9"/>
    </row>
    <row r="48" ht="30.75" customHeight="1" spans="1:24">
      <c r="A48" s="10" t="s">
        <v>71</v>
      </c>
      <c r="B48" s="8" t="s">
        <v>273</v>
      </c>
      <c r="C48" s="8" t="s">
        <v>274</v>
      </c>
      <c r="D48" s="8" t="s">
        <v>102</v>
      </c>
      <c r="E48" s="8" t="s">
        <v>103</v>
      </c>
      <c r="F48" s="8" t="s">
        <v>293</v>
      </c>
      <c r="G48" s="8" t="s">
        <v>294</v>
      </c>
      <c r="H48" s="9">
        <v>35000</v>
      </c>
      <c r="I48" s="9">
        <v>35000</v>
      </c>
      <c r="J48" s="9"/>
      <c r="K48" s="8"/>
      <c r="L48" s="9"/>
      <c r="M48" s="9">
        <v>35000</v>
      </c>
      <c r="N48" s="9"/>
      <c r="O48" s="9"/>
      <c r="P48" s="9"/>
      <c r="Q48" s="9"/>
      <c r="R48" s="9"/>
      <c r="S48" s="9"/>
      <c r="T48" s="9"/>
      <c r="U48" s="9"/>
      <c r="V48" s="9"/>
      <c r="W48" s="9"/>
      <c r="X48" s="9"/>
    </row>
    <row r="49" ht="30.75" customHeight="1" spans="1:24">
      <c r="A49" s="10" t="s">
        <v>71</v>
      </c>
      <c r="B49" s="8" t="s">
        <v>273</v>
      </c>
      <c r="C49" s="8" t="s">
        <v>274</v>
      </c>
      <c r="D49" s="8" t="s">
        <v>102</v>
      </c>
      <c r="E49" s="8" t="s">
        <v>103</v>
      </c>
      <c r="F49" s="8" t="s">
        <v>295</v>
      </c>
      <c r="G49" s="8" t="s">
        <v>296</v>
      </c>
      <c r="H49" s="9">
        <v>93462</v>
      </c>
      <c r="I49" s="9">
        <v>93462</v>
      </c>
      <c r="J49" s="9"/>
      <c r="K49" s="8"/>
      <c r="L49" s="9"/>
      <c r="M49" s="9">
        <v>93462</v>
      </c>
      <c r="N49" s="9"/>
      <c r="O49" s="9"/>
      <c r="P49" s="9"/>
      <c r="Q49" s="9"/>
      <c r="R49" s="9"/>
      <c r="S49" s="9"/>
      <c r="T49" s="9"/>
      <c r="U49" s="9"/>
      <c r="V49" s="9"/>
      <c r="W49" s="9"/>
      <c r="X49" s="9"/>
    </row>
    <row r="50" ht="30.75" customHeight="1" spans="1:24">
      <c r="A50" s="10" t="s">
        <v>71</v>
      </c>
      <c r="B50" s="8" t="s">
        <v>273</v>
      </c>
      <c r="C50" s="8" t="s">
        <v>274</v>
      </c>
      <c r="D50" s="8" t="s">
        <v>102</v>
      </c>
      <c r="E50" s="8" t="s">
        <v>103</v>
      </c>
      <c r="F50" s="8" t="s">
        <v>297</v>
      </c>
      <c r="G50" s="8" t="s">
        <v>298</v>
      </c>
      <c r="H50" s="9">
        <v>9860</v>
      </c>
      <c r="I50" s="9">
        <v>9860</v>
      </c>
      <c r="J50" s="9"/>
      <c r="K50" s="8"/>
      <c r="L50" s="9"/>
      <c r="M50" s="9">
        <v>9860</v>
      </c>
      <c r="N50" s="9"/>
      <c r="O50" s="9"/>
      <c r="P50" s="9"/>
      <c r="Q50" s="9"/>
      <c r="R50" s="9"/>
      <c r="S50" s="9"/>
      <c r="T50" s="9"/>
      <c r="U50" s="9"/>
      <c r="V50" s="9"/>
      <c r="W50" s="9"/>
      <c r="X50" s="9"/>
    </row>
    <row r="51" ht="30.75" customHeight="1" spans="1:24">
      <c r="A51" s="10" t="s">
        <v>71</v>
      </c>
      <c r="B51" s="8" t="s">
        <v>299</v>
      </c>
      <c r="C51" s="8" t="s">
        <v>300</v>
      </c>
      <c r="D51" s="8" t="s">
        <v>116</v>
      </c>
      <c r="E51" s="8" t="s">
        <v>117</v>
      </c>
      <c r="F51" s="8" t="s">
        <v>293</v>
      </c>
      <c r="G51" s="8" t="s">
        <v>294</v>
      </c>
      <c r="H51" s="9">
        <v>13200</v>
      </c>
      <c r="I51" s="9">
        <v>13200</v>
      </c>
      <c r="J51" s="9"/>
      <c r="K51" s="8"/>
      <c r="L51" s="9"/>
      <c r="M51" s="9">
        <v>13200</v>
      </c>
      <c r="N51" s="9"/>
      <c r="O51" s="9"/>
      <c r="P51" s="9"/>
      <c r="Q51" s="9"/>
      <c r="R51" s="9"/>
      <c r="S51" s="9"/>
      <c r="T51" s="9"/>
      <c r="U51" s="9"/>
      <c r="V51" s="9"/>
      <c r="W51" s="9"/>
      <c r="X51" s="9"/>
    </row>
    <row r="52" ht="30.75" customHeight="1" spans="1:24">
      <c r="A52" s="10" t="s">
        <v>71</v>
      </c>
      <c r="B52" s="8" t="s">
        <v>301</v>
      </c>
      <c r="C52" s="8" t="s">
        <v>302</v>
      </c>
      <c r="D52" s="8" t="s">
        <v>116</v>
      </c>
      <c r="E52" s="8" t="s">
        <v>117</v>
      </c>
      <c r="F52" s="8" t="s">
        <v>303</v>
      </c>
      <c r="G52" s="8" t="s">
        <v>304</v>
      </c>
      <c r="H52" s="9">
        <v>488082.6</v>
      </c>
      <c r="I52" s="9">
        <v>488082.6</v>
      </c>
      <c r="J52" s="9"/>
      <c r="K52" s="8"/>
      <c r="L52" s="9"/>
      <c r="M52" s="9">
        <v>488082.6</v>
      </c>
      <c r="N52" s="9"/>
      <c r="O52" s="9"/>
      <c r="P52" s="9"/>
      <c r="Q52" s="9"/>
      <c r="R52" s="9"/>
      <c r="S52" s="9"/>
      <c r="T52" s="9"/>
      <c r="U52" s="9"/>
      <c r="V52" s="9"/>
      <c r="W52" s="9"/>
      <c r="X52" s="9"/>
    </row>
    <row r="53" ht="30.75" customHeight="1" spans="1:24">
      <c r="A53" s="10" t="s">
        <v>71</v>
      </c>
      <c r="B53" s="8" t="s">
        <v>305</v>
      </c>
      <c r="C53" s="8" t="s">
        <v>306</v>
      </c>
      <c r="D53" s="8" t="s">
        <v>122</v>
      </c>
      <c r="E53" s="8" t="s">
        <v>123</v>
      </c>
      <c r="F53" s="8" t="s">
        <v>307</v>
      </c>
      <c r="G53" s="8" t="s">
        <v>308</v>
      </c>
      <c r="H53" s="9">
        <v>11466</v>
      </c>
      <c r="I53" s="9">
        <v>11466</v>
      </c>
      <c r="J53" s="9"/>
      <c r="K53" s="8"/>
      <c r="L53" s="9"/>
      <c r="M53" s="9">
        <v>11466</v>
      </c>
      <c r="N53" s="9"/>
      <c r="O53" s="9"/>
      <c r="P53" s="9"/>
      <c r="Q53" s="9"/>
      <c r="R53" s="9"/>
      <c r="S53" s="9"/>
      <c r="T53" s="9"/>
      <c r="U53" s="9"/>
      <c r="V53" s="9"/>
      <c r="W53" s="9"/>
      <c r="X53" s="9"/>
    </row>
    <row r="54" ht="30.75" customHeight="1" spans="1:24">
      <c r="A54" s="10" t="s">
        <v>71</v>
      </c>
      <c r="B54" s="8" t="s">
        <v>305</v>
      </c>
      <c r="C54" s="8" t="s">
        <v>306</v>
      </c>
      <c r="D54" s="8" t="s">
        <v>122</v>
      </c>
      <c r="E54" s="8" t="s">
        <v>123</v>
      </c>
      <c r="F54" s="8" t="s">
        <v>307</v>
      </c>
      <c r="G54" s="8" t="s">
        <v>308</v>
      </c>
      <c r="H54" s="9">
        <v>54.6</v>
      </c>
      <c r="I54" s="9">
        <v>54.6</v>
      </c>
      <c r="J54" s="9"/>
      <c r="K54" s="8"/>
      <c r="L54" s="9"/>
      <c r="M54" s="9">
        <v>54.6</v>
      </c>
      <c r="N54" s="9"/>
      <c r="O54" s="9"/>
      <c r="P54" s="9"/>
      <c r="Q54" s="9"/>
      <c r="R54" s="9"/>
      <c r="S54" s="9"/>
      <c r="T54" s="9"/>
      <c r="U54" s="9"/>
      <c r="V54" s="9"/>
      <c r="W54" s="9"/>
      <c r="X54" s="9"/>
    </row>
    <row r="55" ht="30.85" customHeight="1" spans="1:24">
      <c r="A55" s="11" t="s">
        <v>194</v>
      </c>
      <c r="B55" s="11"/>
      <c r="C55" s="11"/>
      <c r="D55" s="11"/>
      <c r="E55" s="11"/>
      <c r="F55" s="11"/>
      <c r="G55" s="11"/>
      <c r="H55" s="9">
        <v>10603518.36</v>
      </c>
      <c r="I55" s="9">
        <v>10603518.36</v>
      </c>
      <c r="J55" s="9"/>
      <c r="K55" s="9"/>
      <c r="L55" s="9"/>
      <c r="M55" s="9">
        <v>10603518.36</v>
      </c>
      <c r="N55" s="9"/>
      <c r="O55" s="9"/>
      <c r="P55" s="9"/>
      <c r="Q55" s="9"/>
      <c r="R55" s="9"/>
      <c r="S55" s="9"/>
      <c r="T55" s="9"/>
      <c r="U55" s="9"/>
      <c r="V55" s="9"/>
      <c r="W55" s="9"/>
      <c r="X55" s="9"/>
    </row>
  </sheetData>
  <mergeCells count="30">
    <mergeCell ref="A3:X3"/>
    <mergeCell ref="A4:G4"/>
    <mergeCell ref="H5:X5"/>
    <mergeCell ref="I6:N6"/>
    <mergeCell ref="O6:Q6"/>
    <mergeCell ref="S6:X6"/>
    <mergeCell ref="I7:J7"/>
    <mergeCell ref="A55:G55"/>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1"/>
      <c r="B2" s="21"/>
      <c r="C2" s="21"/>
      <c r="D2" s="21"/>
      <c r="E2" s="21"/>
      <c r="F2" s="21"/>
      <c r="G2" s="21"/>
      <c r="H2" s="21"/>
      <c r="I2" s="21"/>
      <c r="J2" s="21"/>
      <c r="K2" s="21"/>
      <c r="L2" s="21"/>
      <c r="M2" s="21"/>
      <c r="N2" s="21"/>
      <c r="O2" s="21"/>
      <c r="P2" s="21"/>
      <c r="Q2" s="21"/>
      <c r="R2" s="21"/>
      <c r="S2" s="21"/>
      <c r="T2" s="21"/>
      <c r="U2" s="21"/>
      <c r="V2" s="21"/>
      <c r="W2" s="26" t="s">
        <v>309</v>
      </c>
    </row>
    <row r="3" ht="45" customHeight="1" spans="1:23">
      <c r="A3" s="22" t="s">
        <v>310</v>
      </c>
      <c r="B3" s="22"/>
      <c r="C3" s="22"/>
      <c r="D3" s="22"/>
      <c r="E3" s="22"/>
      <c r="F3" s="22"/>
      <c r="G3" s="22"/>
      <c r="H3" s="22"/>
      <c r="I3" s="22"/>
      <c r="J3" s="22"/>
      <c r="K3" s="22"/>
      <c r="L3" s="22"/>
      <c r="M3" s="22"/>
      <c r="N3" s="22"/>
      <c r="O3" s="22"/>
      <c r="P3" s="22"/>
      <c r="Q3" s="22"/>
      <c r="R3" s="22"/>
      <c r="S3" s="22"/>
      <c r="T3" s="22"/>
      <c r="U3" s="22"/>
      <c r="V3" s="22"/>
      <c r="W3" s="22"/>
    </row>
    <row r="4" ht="13.5" customHeight="1" spans="1:23">
      <c r="A4" s="21" t="str">
        <f>"单位名称："&amp;"中国共产党楚雄彝族自治州委员会政法委员会"</f>
        <v>单位名称：中国共产党楚雄彝族自治州委员会政法委员会</v>
      </c>
      <c r="B4" s="21"/>
      <c r="C4" s="21"/>
      <c r="D4" s="21"/>
      <c r="E4" s="21"/>
      <c r="F4" s="21"/>
      <c r="G4" s="21"/>
      <c r="H4" s="21"/>
      <c r="I4" s="21"/>
      <c r="J4" s="21"/>
      <c r="K4" s="21"/>
      <c r="L4" s="21"/>
      <c r="M4" s="21"/>
      <c r="N4" s="21"/>
      <c r="O4" s="21"/>
      <c r="P4" s="21"/>
      <c r="Q4" s="21"/>
      <c r="R4" s="21"/>
      <c r="S4" s="21"/>
      <c r="T4" s="21"/>
      <c r="U4" s="21"/>
      <c r="V4" s="21"/>
      <c r="W4" s="26" t="s">
        <v>54</v>
      </c>
    </row>
    <row r="5" ht="21.75" customHeight="1" spans="1:23">
      <c r="A5" s="11" t="s">
        <v>311</v>
      </c>
      <c r="B5" s="11" t="s">
        <v>205</v>
      </c>
      <c r="C5" s="11" t="s">
        <v>206</v>
      </c>
      <c r="D5" s="11" t="s">
        <v>204</v>
      </c>
      <c r="E5" s="11" t="s">
        <v>207</v>
      </c>
      <c r="F5" s="11" t="s">
        <v>208</v>
      </c>
      <c r="G5" s="11" t="s">
        <v>312</v>
      </c>
      <c r="H5" s="11" t="s">
        <v>313</v>
      </c>
      <c r="I5" s="11" t="s">
        <v>57</v>
      </c>
      <c r="J5" s="11" t="s">
        <v>314</v>
      </c>
      <c r="K5" s="11"/>
      <c r="L5" s="11"/>
      <c r="M5" s="11"/>
      <c r="N5" s="11" t="s">
        <v>213</v>
      </c>
      <c r="O5" s="11"/>
      <c r="P5" s="11"/>
      <c r="Q5" s="11" t="s">
        <v>63</v>
      </c>
      <c r="R5" s="11" t="s">
        <v>64</v>
      </c>
      <c r="S5" s="11"/>
      <c r="T5" s="11"/>
      <c r="U5" s="11"/>
      <c r="V5" s="11"/>
      <c r="W5" s="11"/>
    </row>
    <row r="6" ht="21.75" customHeight="1" spans="1:23">
      <c r="A6" s="11"/>
      <c r="B6" s="11"/>
      <c r="C6" s="11"/>
      <c r="D6" s="11"/>
      <c r="E6" s="11"/>
      <c r="F6" s="11"/>
      <c r="G6" s="11"/>
      <c r="H6" s="11"/>
      <c r="I6" s="11"/>
      <c r="J6" s="11" t="s">
        <v>60</v>
      </c>
      <c r="K6" s="11"/>
      <c r="L6" s="11" t="s">
        <v>61</v>
      </c>
      <c r="M6" s="11" t="s">
        <v>62</v>
      </c>
      <c r="N6" s="11" t="s">
        <v>60</v>
      </c>
      <c r="O6" s="11" t="s">
        <v>61</v>
      </c>
      <c r="P6" s="11" t="s">
        <v>62</v>
      </c>
      <c r="Q6" s="11"/>
      <c r="R6" s="11" t="s">
        <v>59</v>
      </c>
      <c r="S6" s="11" t="s">
        <v>65</v>
      </c>
      <c r="T6" s="11" t="s">
        <v>220</v>
      </c>
      <c r="U6" s="11" t="s">
        <v>67</v>
      </c>
      <c r="V6" s="11" t="s">
        <v>68</v>
      </c>
      <c r="W6" s="11" t="s">
        <v>69</v>
      </c>
    </row>
    <row r="7" ht="21" customHeight="1" spans="1:23">
      <c r="A7" s="11"/>
      <c r="B7" s="11"/>
      <c r="C7" s="11"/>
      <c r="D7" s="11"/>
      <c r="E7" s="11"/>
      <c r="F7" s="11"/>
      <c r="G7" s="11"/>
      <c r="H7" s="11"/>
      <c r="I7" s="11"/>
      <c r="J7" s="11" t="s">
        <v>59</v>
      </c>
      <c r="K7" s="11"/>
      <c r="L7" s="11"/>
      <c r="M7" s="11"/>
      <c r="N7" s="11"/>
      <c r="O7" s="11"/>
      <c r="P7" s="11"/>
      <c r="Q7" s="11"/>
      <c r="R7" s="11"/>
      <c r="S7" s="11"/>
      <c r="T7" s="11"/>
      <c r="U7" s="11"/>
      <c r="V7" s="11"/>
      <c r="W7" s="11"/>
    </row>
    <row r="8" ht="39.75" customHeight="1" spans="1:23">
      <c r="A8" s="11"/>
      <c r="B8" s="11"/>
      <c r="C8" s="11"/>
      <c r="D8" s="11"/>
      <c r="E8" s="11"/>
      <c r="F8" s="11"/>
      <c r="G8" s="11"/>
      <c r="H8" s="11"/>
      <c r="I8" s="11"/>
      <c r="J8" s="11" t="s">
        <v>59</v>
      </c>
      <c r="K8" s="11" t="s">
        <v>315</v>
      </c>
      <c r="L8" s="11"/>
      <c r="M8" s="11"/>
      <c r="N8" s="11"/>
      <c r="O8" s="11"/>
      <c r="P8" s="11"/>
      <c r="Q8" s="11"/>
      <c r="R8" s="11"/>
      <c r="S8" s="11"/>
      <c r="T8" s="11"/>
      <c r="U8" s="11"/>
      <c r="V8" s="11"/>
      <c r="W8" s="11"/>
    </row>
    <row r="9" ht="22" customHeight="1" spans="1:23">
      <c r="A9" s="56">
        <v>1</v>
      </c>
      <c r="B9" s="56">
        <v>2</v>
      </c>
      <c r="C9" s="56">
        <v>3</v>
      </c>
      <c r="D9" s="56">
        <v>4</v>
      </c>
      <c r="E9" s="56">
        <v>5</v>
      </c>
      <c r="F9" s="56">
        <v>6</v>
      </c>
      <c r="G9" s="56">
        <v>7</v>
      </c>
      <c r="H9" s="56">
        <v>8</v>
      </c>
      <c r="I9" s="56">
        <v>9</v>
      </c>
      <c r="J9" s="56">
        <v>10</v>
      </c>
      <c r="K9" s="56">
        <v>11</v>
      </c>
      <c r="L9" s="57">
        <v>12</v>
      </c>
      <c r="M9" s="57">
        <v>13</v>
      </c>
      <c r="N9" s="57">
        <v>14</v>
      </c>
      <c r="O9" s="57">
        <v>15</v>
      </c>
      <c r="P9" s="57">
        <v>16</v>
      </c>
      <c r="Q9" s="57">
        <v>17</v>
      </c>
      <c r="R9" s="57">
        <v>18</v>
      </c>
      <c r="S9" s="57">
        <v>19</v>
      </c>
      <c r="T9" s="57">
        <v>20</v>
      </c>
      <c r="U9" s="56">
        <v>21</v>
      </c>
      <c r="V9" s="56">
        <v>22</v>
      </c>
      <c r="W9" s="56">
        <v>23</v>
      </c>
    </row>
    <row r="10" ht="22" customHeight="1" spans="1:23">
      <c r="A10" s="8"/>
      <c r="B10" s="8"/>
      <c r="C10" s="8" t="s">
        <v>316</v>
      </c>
      <c r="D10" s="8"/>
      <c r="E10" s="8"/>
      <c r="F10" s="8"/>
      <c r="G10" s="8"/>
      <c r="H10" s="8"/>
      <c r="I10" s="19">
        <v>6000</v>
      </c>
      <c r="J10" s="9">
        <v>6000</v>
      </c>
      <c r="K10" s="9">
        <v>6000</v>
      </c>
      <c r="L10" s="9"/>
      <c r="M10" s="9"/>
      <c r="N10" s="9"/>
      <c r="O10" s="9"/>
      <c r="P10" s="9"/>
      <c r="Q10" s="9"/>
      <c r="R10" s="9"/>
      <c r="S10" s="9"/>
      <c r="T10" s="9"/>
      <c r="U10" s="9"/>
      <c r="V10" s="9"/>
      <c r="W10" s="9"/>
    </row>
    <row r="11" ht="22" customHeight="1" spans="1:23">
      <c r="A11" s="8" t="s">
        <v>317</v>
      </c>
      <c r="B11" s="8" t="s">
        <v>318</v>
      </c>
      <c r="C11" s="8" t="s">
        <v>316</v>
      </c>
      <c r="D11" s="8" t="s">
        <v>71</v>
      </c>
      <c r="E11" s="8" t="s">
        <v>116</v>
      </c>
      <c r="F11" s="8" t="s">
        <v>117</v>
      </c>
      <c r="G11" s="8" t="s">
        <v>293</v>
      </c>
      <c r="H11" s="8" t="s">
        <v>294</v>
      </c>
      <c r="I11" s="9">
        <v>6000</v>
      </c>
      <c r="J11" s="9">
        <v>6000</v>
      </c>
      <c r="K11" s="9">
        <v>6000</v>
      </c>
      <c r="L11" s="9"/>
      <c r="M11" s="9"/>
      <c r="N11" s="9"/>
      <c r="O11" s="9"/>
      <c r="P11" s="9"/>
      <c r="Q11" s="9"/>
      <c r="R11" s="9"/>
      <c r="S11" s="9"/>
      <c r="T11" s="9"/>
      <c r="U11" s="9"/>
      <c r="V11" s="9"/>
      <c r="W11" s="9"/>
    </row>
    <row r="12" ht="22" customHeight="1" spans="1:23">
      <c r="A12" s="8"/>
      <c r="B12" s="8"/>
      <c r="C12" s="8" t="s">
        <v>319</v>
      </c>
      <c r="D12" s="8"/>
      <c r="E12" s="8"/>
      <c r="F12" s="8"/>
      <c r="G12" s="8"/>
      <c r="H12" s="8"/>
      <c r="I12" s="19">
        <v>22000</v>
      </c>
      <c r="J12" s="9">
        <v>22000</v>
      </c>
      <c r="K12" s="9">
        <v>22000</v>
      </c>
      <c r="L12" s="9"/>
      <c r="M12" s="9"/>
      <c r="N12" s="9"/>
      <c r="O12" s="9"/>
      <c r="P12" s="8"/>
      <c r="Q12" s="9"/>
      <c r="R12" s="9"/>
      <c r="S12" s="9"/>
      <c r="T12" s="9"/>
      <c r="U12" s="9"/>
      <c r="V12" s="9"/>
      <c r="W12" s="9"/>
    </row>
    <row r="13" ht="22" customHeight="1" spans="1:23">
      <c r="A13" s="8" t="s">
        <v>317</v>
      </c>
      <c r="B13" s="8" t="s">
        <v>320</v>
      </c>
      <c r="C13" s="8" t="s">
        <v>319</v>
      </c>
      <c r="D13" s="8" t="s">
        <v>71</v>
      </c>
      <c r="E13" s="8" t="s">
        <v>104</v>
      </c>
      <c r="F13" s="8" t="s">
        <v>105</v>
      </c>
      <c r="G13" s="8" t="s">
        <v>321</v>
      </c>
      <c r="H13" s="8" t="s">
        <v>322</v>
      </c>
      <c r="I13" s="9">
        <v>12000</v>
      </c>
      <c r="J13" s="9">
        <v>12000</v>
      </c>
      <c r="K13" s="9">
        <v>12000</v>
      </c>
      <c r="L13" s="9"/>
      <c r="M13" s="9"/>
      <c r="N13" s="9"/>
      <c r="O13" s="9"/>
      <c r="P13" s="8"/>
      <c r="Q13" s="9"/>
      <c r="R13" s="9"/>
      <c r="S13" s="9"/>
      <c r="T13" s="9"/>
      <c r="U13" s="9"/>
      <c r="V13" s="9"/>
      <c r="W13" s="9"/>
    </row>
    <row r="14" ht="22" customHeight="1" spans="1:23">
      <c r="A14" s="8" t="s">
        <v>317</v>
      </c>
      <c r="B14" s="8" t="s">
        <v>320</v>
      </c>
      <c r="C14" s="8" t="s">
        <v>319</v>
      </c>
      <c r="D14" s="8" t="s">
        <v>71</v>
      </c>
      <c r="E14" s="8" t="s">
        <v>104</v>
      </c>
      <c r="F14" s="8" t="s">
        <v>105</v>
      </c>
      <c r="G14" s="8" t="s">
        <v>321</v>
      </c>
      <c r="H14" s="8" t="s">
        <v>322</v>
      </c>
      <c r="I14" s="9">
        <v>10000</v>
      </c>
      <c r="J14" s="9">
        <v>10000</v>
      </c>
      <c r="K14" s="9">
        <v>10000</v>
      </c>
      <c r="L14" s="9"/>
      <c r="M14" s="9"/>
      <c r="N14" s="9"/>
      <c r="O14" s="9"/>
      <c r="P14" s="8"/>
      <c r="Q14" s="9"/>
      <c r="R14" s="9"/>
      <c r="S14" s="9"/>
      <c r="T14" s="9"/>
      <c r="U14" s="9"/>
      <c r="V14" s="9"/>
      <c r="W14" s="9"/>
    </row>
    <row r="15" ht="22" customHeight="1" spans="1:23">
      <c r="A15" s="8"/>
      <c r="B15" s="8"/>
      <c r="C15" s="8" t="s">
        <v>323</v>
      </c>
      <c r="D15" s="8"/>
      <c r="E15" s="8"/>
      <c r="F15" s="8"/>
      <c r="G15" s="8"/>
      <c r="H15" s="8"/>
      <c r="I15" s="19">
        <v>15000</v>
      </c>
      <c r="J15" s="9">
        <v>15000</v>
      </c>
      <c r="K15" s="9">
        <v>15000</v>
      </c>
      <c r="L15" s="9"/>
      <c r="M15" s="9"/>
      <c r="N15" s="9"/>
      <c r="O15" s="9"/>
      <c r="P15" s="8"/>
      <c r="Q15" s="9"/>
      <c r="R15" s="9"/>
      <c r="S15" s="9"/>
      <c r="T15" s="9"/>
      <c r="U15" s="9"/>
      <c r="V15" s="9"/>
      <c r="W15" s="9"/>
    </row>
    <row r="16" ht="22" customHeight="1" spans="1:23">
      <c r="A16" s="8" t="s">
        <v>324</v>
      </c>
      <c r="B16" s="8" t="s">
        <v>325</v>
      </c>
      <c r="C16" s="8" t="s">
        <v>323</v>
      </c>
      <c r="D16" s="8" t="s">
        <v>71</v>
      </c>
      <c r="E16" s="8" t="s">
        <v>104</v>
      </c>
      <c r="F16" s="8" t="s">
        <v>105</v>
      </c>
      <c r="G16" s="8" t="s">
        <v>321</v>
      </c>
      <c r="H16" s="8" t="s">
        <v>322</v>
      </c>
      <c r="I16" s="9">
        <v>15000</v>
      </c>
      <c r="J16" s="9">
        <v>15000</v>
      </c>
      <c r="K16" s="9">
        <v>15000</v>
      </c>
      <c r="L16" s="9"/>
      <c r="M16" s="9"/>
      <c r="N16" s="9"/>
      <c r="O16" s="9"/>
      <c r="P16" s="8"/>
      <c r="Q16" s="9"/>
      <c r="R16" s="9"/>
      <c r="S16" s="9"/>
      <c r="T16" s="9"/>
      <c r="U16" s="9"/>
      <c r="V16" s="9"/>
      <c r="W16" s="9"/>
    </row>
    <row r="17" ht="22" customHeight="1" spans="1:23">
      <c r="A17" s="8"/>
      <c r="B17" s="8"/>
      <c r="C17" s="8" t="s">
        <v>326</v>
      </c>
      <c r="D17" s="8"/>
      <c r="E17" s="8"/>
      <c r="F17" s="8"/>
      <c r="G17" s="8"/>
      <c r="H17" s="8"/>
      <c r="I17" s="19">
        <v>300000</v>
      </c>
      <c r="J17" s="9">
        <v>300000</v>
      </c>
      <c r="K17" s="9">
        <v>300000</v>
      </c>
      <c r="L17" s="9"/>
      <c r="M17" s="9"/>
      <c r="N17" s="9"/>
      <c r="O17" s="9"/>
      <c r="P17" s="8"/>
      <c r="Q17" s="9"/>
      <c r="R17" s="9"/>
      <c r="S17" s="9"/>
      <c r="T17" s="9"/>
      <c r="U17" s="9"/>
      <c r="V17" s="9"/>
      <c r="W17" s="9"/>
    </row>
    <row r="18" ht="22" customHeight="1" spans="1:23">
      <c r="A18" s="8" t="s">
        <v>317</v>
      </c>
      <c r="B18" s="8" t="s">
        <v>327</v>
      </c>
      <c r="C18" s="8" t="s">
        <v>326</v>
      </c>
      <c r="D18" s="8" t="s">
        <v>71</v>
      </c>
      <c r="E18" s="8" t="s">
        <v>110</v>
      </c>
      <c r="F18" s="8" t="s">
        <v>111</v>
      </c>
      <c r="G18" s="8" t="s">
        <v>328</v>
      </c>
      <c r="H18" s="8" t="s">
        <v>329</v>
      </c>
      <c r="I18" s="9">
        <v>300000</v>
      </c>
      <c r="J18" s="9">
        <v>300000</v>
      </c>
      <c r="K18" s="9">
        <v>300000</v>
      </c>
      <c r="L18" s="9"/>
      <c r="M18" s="9"/>
      <c r="N18" s="9"/>
      <c r="O18" s="9"/>
      <c r="P18" s="8"/>
      <c r="Q18" s="9"/>
      <c r="R18" s="9"/>
      <c r="S18" s="9"/>
      <c r="T18" s="9"/>
      <c r="U18" s="9"/>
      <c r="V18" s="9"/>
      <c r="W18" s="9"/>
    </row>
    <row r="19" ht="22" customHeight="1" spans="1:23">
      <c r="A19" s="8"/>
      <c r="B19" s="8"/>
      <c r="C19" s="8" t="s">
        <v>330</v>
      </c>
      <c r="D19" s="8"/>
      <c r="E19" s="8"/>
      <c r="F19" s="8"/>
      <c r="G19" s="8"/>
      <c r="H19" s="8"/>
      <c r="I19" s="19">
        <v>1205000</v>
      </c>
      <c r="J19" s="9">
        <v>1205000</v>
      </c>
      <c r="K19" s="9">
        <v>1205000</v>
      </c>
      <c r="L19" s="9"/>
      <c r="M19" s="9"/>
      <c r="N19" s="9"/>
      <c r="O19" s="9"/>
      <c r="P19" s="8"/>
      <c r="Q19" s="9"/>
      <c r="R19" s="9"/>
      <c r="S19" s="9"/>
      <c r="T19" s="9"/>
      <c r="U19" s="9"/>
      <c r="V19" s="9"/>
      <c r="W19" s="9"/>
    </row>
    <row r="20" ht="22" customHeight="1" spans="1:23">
      <c r="A20" s="8" t="s">
        <v>317</v>
      </c>
      <c r="B20" s="8" t="s">
        <v>331</v>
      </c>
      <c r="C20" s="8" t="s">
        <v>330</v>
      </c>
      <c r="D20" s="8" t="s">
        <v>71</v>
      </c>
      <c r="E20" s="8" t="s">
        <v>104</v>
      </c>
      <c r="F20" s="8" t="s">
        <v>105</v>
      </c>
      <c r="G20" s="8" t="s">
        <v>295</v>
      </c>
      <c r="H20" s="8" t="s">
        <v>296</v>
      </c>
      <c r="I20" s="9">
        <v>50000</v>
      </c>
      <c r="J20" s="9">
        <v>50000</v>
      </c>
      <c r="K20" s="9">
        <v>50000</v>
      </c>
      <c r="L20" s="9"/>
      <c r="M20" s="9"/>
      <c r="N20" s="9"/>
      <c r="O20" s="9"/>
      <c r="P20" s="8"/>
      <c r="Q20" s="9"/>
      <c r="R20" s="9"/>
      <c r="S20" s="9"/>
      <c r="T20" s="9"/>
      <c r="U20" s="9"/>
      <c r="V20" s="9"/>
      <c r="W20" s="9"/>
    </row>
    <row r="21" ht="22" customHeight="1" spans="1:23">
      <c r="A21" s="8" t="s">
        <v>317</v>
      </c>
      <c r="B21" s="8" t="s">
        <v>331</v>
      </c>
      <c r="C21" s="8" t="s">
        <v>330</v>
      </c>
      <c r="D21" s="8" t="s">
        <v>71</v>
      </c>
      <c r="E21" s="8" t="s">
        <v>104</v>
      </c>
      <c r="F21" s="8" t="s">
        <v>105</v>
      </c>
      <c r="G21" s="8" t="s">
        <v>291</v>
      </c>
      <c r="H21" s="8" t="s">
        <v>292</v>
      </c>
      <c r="I21" s="9">
        <v>80000</v>
      </c>
      <c r="J21" s="9">
        <v>80000</v>
      </c>
      <c r="K21" s="9">
        <v>80000</v>
      </c>
      <c r="L21" s="9"/>
      <c r="M21" s="9"/>
      <c r="N21" s="9"/>
      <c r="O21" s="9"/>
      <c r="P21" s="8"/>
      <c r="Q21" s="9"/>
      <c r="R21" s="9"/>
      <c r="S21" s="9"/>
      <c r="T21" s="9"/>
      <c r="U21" s="9"/>
      <c r="V21" s="9"/>
      <c r="W21" s="9"/>
    </row>
    <row r="22" ht="22" customHeight="1" spans="1:23">
      <c r="A22" s="8" t="s">
        <v>317</v>
      </c>
      <c r="B22" s="8" t="s">
        <v>331</v>
      </c>
      <c r="C22" s="8" t="s">
        <v>330</v>
      </c>
      <c r="D22" s="8" t="s">
        <v>71</v>
      </c>
      <c r="E22" s="8" t="s">
        <v>104</v>
      </c>
      <c r="F22" s="8" t="s">
        <v>105</v>
      </c>
      <c r="G22" s="8" t="s">
        <v>291</v>
      </c>
      <c r="H22" s="8" t="s">
        <v>292</v>
      </c>
      <c r="I22" s="9">
        <v>70000</v>
      </c>
      <c r="J22" s="9">
        <v>70000</v>
      </c>
      <c r="K22" s="9">
        <v>70000</v>
      </c>
      <c r="L22" s="9"/>
      <c r="M22" s="9"/>
      <c r="N22" s="9"/>
      <c r="O22" s="9"/>
      <c r="P22" s="8"/>
      <c r="Q22" s="9"/>
      <c r="R22" s="9"/>
      <c r="S22" s="9"/>
      <c r="T22" s="9"/>
      <c r="U22" s="9"/>
      <c r="V22" s="9"/>
      <c r="W22" s="9"/>
    </row>
    <row r="23" ht="22" customHeight="1" spans="1:23">
      <c r="A23" s="8" t="s">
        <v>317</v>
      </c>
      <c r="B23" s="8" t="s">
        <v>331</v>
      </c>
      <c r="C23" s="8" t="s">
        <v>330</v>
      </c>
      <c r="D23" s="8" t="s">
        <v>71</v>
      </c>
      <c r="E23" s="8" t="s">
        <v>104</v>
      </c>
      <c r="F23" s="8" t="s">
        <v>105</v>
      </c>
      <c r="G23" s="8" t="s">
        <v>291</v>
      </c>
      <c r="H23" s="8" t="s">
        <v>292</v>
      </c>
      <c r="I23" s="9">
        <v>10000</v>
      </c>
      <c r="J23" s="9">
        <v>10000</v>
      </c>
      <c r="K23" s="9">
        <v>10000</v>
      </c>
      <c r="L23" s="9"/>
      <c r="M23" s="9"/>
      <c r="N23" s="9"/>
      <c r="O23" s="9"/>
      <c r="P23" s="8"/>
      <c r="Q23" s="9"/>
      <c r="R23" s="9"/>
      <c r="S23" s="9"/>
      <c r="T23" s="9"/>
      <c r="U23" s="9"/>
      <c r="V23" s="9"/>
      <c r="W23" s="9"/>
    </row>
    <row r="24" ht="22" customHeight="1" spans="1:23">
      <c r="A24" s="8" t="s">
        <v>317</v>
      </c>
      <c r="B24" s="8" t="s">
        <v>331</v>
      </c>
      <c r="C24" s="8" t="s">
        <v>330</v>
      </c>
      <c r="D24" s="8" t="s">
        <v>71</v>
      </c>
      <c r="E24" s="8" t="s">
        <v>104</v>
      </c>
      <c r="F24" s="8" t="s">
        <v>105</v>
      </c>
      <c r="G24" s="8" t="s">
        <v>332</v>
      </c>
      <c r="H24" s="8" t="s">
        <v>333</v>
      </c>
      <c r="I24" s="9">
        <v>43000</v>
      </c>
      <c r="J24" s="9">
        <v>43000</v>
      </c>
      <c r="K24" s="9">
        <v>43000</v>
      </c>
      <c r="L24" s="9"/>
      <c r="M24" s="9"/>
      <c r="N24" s="9"/>
      <c r="O24" s="9"/>
      <c r="P24" s="8"/>
      <c r="Q24" s="9"/>
      <c r="R24" s="9"/>
      <c r="S24" s="9"/>
      <c r="T24" s="9"/>
      <c r="U24" s="9"/>
      <c r="V24" s="9"/>
      <c r="W24" s="9"/>
    </row>
    <row r="25" ht="22" customHeight="1" spans="1:23">
      <c r="A25" s="8" t="s">
        <v>317</v>
      </c>
      <c r="B25" s="8" t="s">
        <v>331</v>
      </c>
      <c r="C25" s="8" t="s">
        <v>330</v>
      </c>
      <c r="D25" s="8" t="s">
        <v>71</v>
      </c>
      <c r="E25" s="8" t="s">
        <v>104</v>
      </c>
      <c r="F25" s="8" t="s">
        <v>105</v>
      </c>
      <c r="G25" s="8" t="s">
        <v>334</v>
      </c>
      <c r="H25" s="8" t="s">
        <v>335</v>
      </c>
      <c r="I25" s="9">
        <v>120000</v>
      </c>
      <c r="J25" s="9">
        <v>120000</v>
      </c>
      <c r="K25" s="9">
        <v>120000</v>
      </c>
      <c r="L25" s="9"/>
      <c r="M25" s="9"/>
      <c r="N25" s="9"/>
      <c r="O25" s="9"/>
      <c r="P25" s="8"/>
      <c r="Q25" s="9"/>
      <c r="R25" s="9"/>
      <c r="S25" s="9"/>
      <c r="T25" s="9"/>
      <c r="U25" s="9"/>
      <c r="V25" s="9"/>
      <c r="W25" s="9"/>
    </row>
    <row r="26" ht="22" customHeight="1" spans="1:23">
      <c r="A26" s="8" t="s">
        <v>317</v>
      </c>
      <c r="B26" s="8" t="s">
        <v>331</v>
      </c>
      <c r="C26" s="8" t="s">
        <v>330</v>
      </c>
      <c r="D26" s="8" t="s">
        <v>71</v>
      </c>
      <c r="E26" s="8" t="s">
        <v>104</v>
      </c>
      <c r="F26" s="8" t="s">
        <v>105</v>
      </c>
      <c r="G26" s="8" t="s">
        <v>287</v>
      </c>
      <c r="H26" s="8" t="s">
        <v>288</v>
      </c>
      <c r="I26" s="9">
        <v>57600</v>
      </c>
      <c r="J26" s="9">
        <v>57600</v>
      </c>
      <c r="K26" s="9">
        <v>57600</v>
      </c>
      <c r="L26" s="9"/>
      <c r="M26" s="9"/>
      <c r="N26" s="9"/>
      <c r="O26" s="9"/>
      <c r="P26" s="8"/>
      <c r="Q26" s="9"/>
      <c r="R26" s="9"/>
      <c r="S26" s="9"/>
      <c r="T26" s="9"/>
      <c r="U26" s="9"/>
      <c r="V26" s="9"/>
      <c r="W26" s="9"/>
    </row>
    <row r="27" ht="22" customHeight="1" spans="1:23">
      <c r="A27" s="8" t="s">
        <v>317</v>
      </c>
      <c r="B27" s="8" t="s">
        <v>331</v>
      </c>
      <c r="C27" s="8" t="s">
        <v>330</v>
      </c>
      <c r="D27" s="8" t="s">
        <v>71</v>
      </c>
      <c r="E27" s="8" t="s">
        <v>104</v>
      </c>
      <c r="F27" s="8" t="s">
        <v>105</v>
      </c>
      <c r="G27" s="8" t="s">
        <v>336</v>
      </c>
      <c r="H27" s="8" t="s">
        <v>337</v>
      </c>
      <c r="I27" s="9">
        <v>63200</v>
      </c>
      <c r="J27" s="9">
        <v>63200</v>
      </c>
      <c r="K27" s="9">
        <v>63200</v>
      </c>
      <c r="L27" s="9"/>
      <c r="M27" s="9"/>
      <c r="N27" s="9"/>
      <c r="O27" s="9"/>
      <c r="P27" s="8"/>
      <c r="Q27" s="9"/>
      <c r="R27" s="9"/>
      <c r="S27" s="9"/>
      <c r="T27" s="9"/>
      <c r="U27" s="9"/>
      <c r="V27" s="9"/>
      <c r="W27" s="9"/>
    </row>
    <row r="28" ht="22" customHeight="1" spans="1:23">
      <c r="A28" s="8" t="s">
        <v>317</v>
      </c>
      <c r="B28" s="8" t="s">
        <v>331</v>
      </c>
      <c r="C28" s="8" t="s">
        <v>330</v>
      </c>
      <c r="D28" s="8" t="s">
        <v>71</v>
      </c>
      <c r="E28" s="8" t="s">
        <v>104</v>
      </c>
      <c r="F28" s="8" t="s">
        <v>105</v>
      </c>
      <c r="G28" s="8" t="s">
        <v>336</v>
      </c>
      <c r="H28" s="8" t="s">
        <v>337</v>
      </c>
      <c r="I28" s="9">
        <v>100000</v>
      </c>
      <c r="J28" s="9">
        <v>100000</v>
      </c>
      <c r="K28" s="9">
        <v>100000</v>
      </c>
      <c r="L28" s="9"/>
      <c r="M28" s="9"/>
      <c r="N28" s="9"/>
      <c r="O28" s="9"/>
      <c r="P28" s="8"/>
      <c r="Q28" s="9"/>
      <c r="R28" s="9"/>
      <c r="S28" s="9"/>
      <c r="T28" s="9"/>
      <c r="U28" s="9"/>
      <c r="V28" s="9"/>
      <c r="W28" s="9"/>
    </row>
    <row r="29" ht="22" customHeight="1" spans="1:23">
      <c r="A29" s="8" t="s">
        <v>317</v>
      </c>
      <c r="B29" s="8" t="s">
        <v>331</v>
      </c>
      <c r="C29" s="8" t="s">
        <v>330</v>
      </c>
      <c r="D29" s="8" t="s">
        <v>71</v>
      </c>
      <c r="E29" s="8" t="s">
        <v>104</v>
      </c>
      <c r="F29" s="8" t="s">
        <v>105</v>
      </c>
      <c r="G29" s="8" t="s">
        <v>336</v>
      </c>
      <c r="H29" s="8" t="s">
        <v>337</v>
      </c>
      <c r="I29" s="9">
        <v>31200</v>
      </c>
      <c r="J29" s="9">
        <v>31200</v>
      </c>
      <c r="K29" s="9">
        <v>31200</v>
      </c>
      <c r="L29" s="9"/>
      <c r="M29" s="9"/>
      <c r="N29" s="9"/>
      <c r="O29" s="9"/>
      <c r="P29" s="8"/>
      <c r="Q29" s="9"/>
      <c r="R29" s="9"/>
      <c r="S29" s="9"/>
      <c r="T29" s="9"/>
      <c r="U29" s="9"/>
      <c r="V29" s="9"/>
      <c r="W29" s="9"/>
    </row>
    <row r="30" ht="22" customHeight="1" spans="1:23">
      <c r="A30" s="8" t="s">
        <v>317</v>
      </c>
      <c r="B30" s="8" t="s">
        <v>331</v>
      </c>
      <c r="C30" s="8" t="s">
        <v>330</v>
      </c>
      <c r="D30" s="8" t="s">
        <v>71</v>
      </c>
      <c r="E30" s="8" t="s">
        <v>104</v>
      </c>
      <c r="F30" s="8" t="s">
        <v>105</v>
      </c>
      <c r="G30" s="8" t="s">
        <v>336</v>
      </c>
      <c r="H30" s="8" t="s">
        <v>337</v>
      </c>
      <c r="I30" s="9">
        <v>200000</v>
      </c>
      <c r="J30" s="9">
        <v>200000</v>
      </c>
      <c r="K30" s="9">
        <v>200000</v>
      </c>
      <c r="L30" s="9"/>
      <c r="M30" s="9"/>
      <c r="N30" s="9"/>
      <c r="O30" s="9"/>
      <c r="P30" s="8"/>
      <c r="Q30" s="9"/>
      <c r="R30" s="9"/>
      <c r="S30" s="9"/>
      <c r="T30" s="9"/>
      <c r="U30" s="9"/>
      <c r="V30" s="9"/>
      <c r="W30" s="9"/>
    </row>
    <row r="31" ht="22" customHeight="1" spans="1:23">
      <c r="A31" s="8" t="s">
        <v>317</v>
      </c>
      <c r="B31" s="8" t="s">
        <v>331</v>
      </c>
      <c r="C31" s="8" t="s">
        <v>330</v>
      </c>
      <c r="D31" s="8" t="s">
        <v>71</v>
      </c>
      <c r="E31" s="8" t="s">
        <v>104</v>
      </c>
      <c r="F31" s="8" t="s">
        <v>105</v>
      </c>
      <c r="G31" s="8" t="s">
        <v>336</v>
      </c>
      <c r="H31" s="8" t="s">
        <v>337</v>
      </c>
      <c r="I31" s="9">
        <v>240000</v>
      </c>
      <c r="J31" s="9">
        <v>240000</v>
      </c>
      <c r="K31" s="9">
        <v>240000</v>
      </c>
      <c r="L31" s="9"/>
      <c r="M31" s="9"/>
      <c r="N31" s="9"/>
      <c r="O31" s="9"/>
      <c r="P31" s="8"/>
      <c r="Q31" s="9"/>
      <c r="R31" s="9"/>
      <c r="S31" s="9"/>
      <c r="T31" s="9"/>
      <c r="U31" s="9"/>
      <c r="V31" s="9"/>
      <c r="W31" s="9"/>
    </row>
    <row r="32" ht="22" customHeight="1" spans="1:23">
      <c r="A32" s="8" t="s">
        <v>317</v>
      </c>
      <c r="B32" s="8" t="s">
        <v>331</v>
      </c>
      <c r="C32" s="8" t="s">
        <v>330</v>
      </c>
      <c r="D32" s="8" t="s">
        <v>71</v>
      </c>
      <c r="E32" s="8" t="s">
        <v>104</v>
      </c>
      <c r="F32" s="8" t="s">
        <v>105</v>
      </c>
      <c r="G32" s="8" t="s">
        <v>336</v>
      </c>
      <c r="H32" s="8" t="s">
        <v>337</v>
      </c>
      <c r="I32" s="9">
        <v>30000</v>
      </c>
      <c r="J32" s="9">
        <v>30000</v>
      </c>
      <c r="K32" s="9">
        <v>30000</v>
      </c>
      <c r="L32" s="9"/>
      <c r="M32" s="9"/>
      <c r="N32" s="9"/>
      <c r="O32" s="9"/>
      <c r="P32" s="8"/>
      <c r="Q32" s="9"/>
      <c r="R32" s="9"/>
      <c r="S32" s="9"/>
      <c r="T32" s="9"/>
      <c r="U32" s="9"/>
      <c r="V32" s="9"/>
      <c r="W32" s="9"/>
    </row>
    <row r="33" ht="22" customHeight="1" spans="1:23">
      <c r="A33" s="8" t="s">
        <v>317</v>
      </c>
      <c r="B33" s="8" t="s">
        <v>331</v>
      </c>
      <c r="C33" s="8" t="s">
        <v>330</v>
      </c>
      <c r="D33" s="8" t="s">
        <v>71</v>
      </c>
      <c r="E33" s="8" t="s">
        <v>104</v>
      </c>
      <c r="F33" s="8" t="s">
        <v>105</v>
      </c>
      <c r="G33" s="8" t="s">
        <v>269</v>
      </c>
      <c r="H33" s="8" t="s">
        <v>270</v>
      </c>
      <c r="I33" s="9">
        <v>30000</v>
      </c>
      <c r="J33" s="9">
        <v>30000</v>
      </c>
      <c r="K33" s="9">
        <v>30000</v>
      </c>
      <c r="L33" s="9"/>
      <c r="M33" s="9"/>
      <c r="N33" s="9"/>
      <c r="O33" s="9"/>
      <c r="P33" s="8"/>
      <c r="Q33" s="9"/>
      <c r="R33" s="9"/>
      <c r="S33" s="9"/>
      <c r="T33" s="9"/>
      <c r="U33" s="9"/>
      <c r="V33" s="9"/>
      <c r="W33" s="9"/>
    </row>
    <row r="34" ht="22" customHeight="1" spans="1:23">
      <c r="A34" s="8" t="s">
        <v>317</v>
      </c>
      <c r="B34" s="8" t="s">
        <v>331</v>
      </c>
      <c r="C34" s="8" t="s">
        <v>330</v>
      </c>
      <c r="D34" s="8" t="s">
        <v>71</v>
      </c>
      <c r="E34" s="8" t="s">
        <v>104</v>
      </c>
      <c r="F34" s="8" t="s">
        <v>105</v>
      </c>
      <c r="G34" s="8" t="s">
        <v>293</v>
      </c>
      <c r="H34" s="8" t="s">
        <v>294</v>
      </c>
      <c r="I34" s="9">
        <v>50000</v>
      </c>
      <c r="J34" s="9">
        <v>50000</v>
      </c>
      <c r="K34" s="9">
        <v>50000</v>
      </c>
      <c r="L34" s="9"/>
      <c r="M34" s="9"/>
      <c r="N34" s="9"/>
      <c r="O34" s="9"/>
      <c r="P34" s="8"/>
      <c r="Q34" s="9"/>
      <c r="R34" s="9"/>
      <c r="S34" s="9"/>
      <c r="T34" s="9"/>
      <c r="U34" s="9"/>
      <c r="V34" s="9"/>
      <c r="W34" s="9"/>
    </row>
    <row r="35" ht="22" customHeight="1" spans="1:23">
      <c r="A35" s="8" t="s">
        <v>317</v>
      </c>
      <c r="B35" s="8" t="s">
        <v>331</v>
      </c>
      <c r="C35" s="8" t="s">
        <v>330</v>
      </c>
      <c r="D35" s="8" t="s">
        <v>71</v>
      </c>
      <c r="E35" s="8" t="s">
        <v>104</v>
      </c>
      <c r="F35" s="8" t="s">
        <v>105</v>
      </c>
      <c r="G35" s="8" t="s">
        <v>293</v>
      </c>
      <c r="H35" s="8" t="s">
        <v>294</v>
      </c>
      <c r="I35" s="9">
        <v>30000</v>
      </c>
      <c r="J35" s="9">
        <v>30000</v>
      </c>
      <c r="K35" s="9">
        <v>30000</v>
      </c>
      <c r="L35" s="9"/>
      <c r="M35" s="9"/>
      <c r="N35" s="9"/>
      <c r="O35" s="9"/>
      <c r="P35" s="8"/>
      <c r="Q35" s="9"/>
      <c r="R35" s="9"/>
      <c r="S35" s="9"/>
      <c r="T35" s="9"/>
      <c r="U35" s="9"/>
      <c r="V35" s="9"/>
      <c r="W35" s="9"/>
    </row>
    <row r="36" ht="22" customHeight="1" spans="1:23">
      <c r="A36" s="8"/>
      <c r="B36" s="8"/>
      <c r="C36" s="8" t="s">
        <v>338</v>
      </c>
      <c r="D36" s="8"/>
      <c r="E36" s="8"/>
      <c r="F36" s="8"/>
      <c r="G36" s="8"/>
      <c r="H36" s="8"/>
      <c r="I36" s="19">
        <v>80000</v>
      </c>
      <c r="J36" s="9">
        <v>80000</v>
      </c>
      <c r="K36" s="9">
        <v>80000</v>
      </c>
      <c r="L36" s="9"/>
      <c r="M36" s="9"/>
      <c r="N36" s="9"/>
      <c r="O36" s="9"/>
      <c r="P36" s="8"/>
      <c r="Q36" s="9"/>
      <c r="R36" s="9"/>
      <c r="S36" s="9"/>
      <c r="T36" s="9"/>
      <c r="U36" s="9"/>
      <c r="V36" s="9"/>
      <c r="W36" s="9"/>
    </row>
    <row r="37" ht="22" customHeight="1" spans="1:23">
      <c r="A37" s="8" t="s">
        <v>317</v>
      </c>
      <c r="B37" s="8" t="s">
        <v>339</v>
      </c>
      <c r="C37" s="8" t="s">
        <v>338</v>
      </c>
      <c r="D37" s="8" t="s">
        <v>71</v>
      </c>
      <c r="E37" s="8" t="s">
        <v>104</v>
      </c>
      <c r="F37" s="8" t="s">
        <v>105</v>
      </c>
      <c r="G37" s="8" t="s">
        <v>295</v>
      </c>
      <c r="H37" s="8" t="s">
        <v>296</v>
      </c>
      <c r="I37" s="9">
        <v>10000</v>
      </c>
      <c r="J37" s="9">
        <v>10000</v>
      </c>
      <c r="K37" s="9">
        <v>10000</v>
      </c>
      <c r="L37" s="9"/>
      <c r="M37" s="9"/>
      <c r="N37" s="9"/>
      <c r="O37" s="9"/>
      <c r="P37" s="8"/>
      <c r="Q37" s="9"/>
      <c r="R37" s="9"/>
      <c r="S37" s="9"/>
      <c r="T37" s="9"/>
      <c r="U37" s="9"/>
      <c r="V37" s="9"/>
      <c r="W37" s="9"/>
    </row>
    <row r="38" ht="22" customHeight="1" spans="1:23">
      <c r="A38" s="8" t="s">
        <v>317</v>
      </c>
      <c r="B38" s="8" t="s">
        <v>339</v>
      </c>
      <c r="C38" s="8" t="s">
        <v>338</v>
      </c>
      <c r="D38" s="8" t="s">
        <v>71</v>
      </c>
      <c r="E38" s="8" t="s">
        <v>104</v>
      </c>
      <c r="F38" s="8" t="s">
        <v>105</v>
      </c>
      <c r="G38" s="8" t="s">
        <v>340</v>
      </c>
      <c r="H38" s="8" t="s">
        <v>341</v>
      </c>
      <c r="I38" s="9">
        <v>10000</v>
      </c>
      <c r="J38" s="9">
        <v>10000</v>
      </c>
      <c r="K38" s="9">
        <v>10000</v>
      </c>
      <c r="L38" s="9"/>
      <c r="M38" s="9"/>
      <c r="N38" s="9"/>
      <c r="O38" s="9"/>
      <c r="P38" s="8"/>
      <c r="Q38" s="9"/>
      <c r="R38" s="9"/>
      <c r="S38" s="9"/>
      <c r="T38" s="9"/>
      <c r="U38" s="9"/>
      <c r="V38" s="9"/>
      <c r="W38" s="9"/>
    </row>
    <row r="39" ht="22" customHeight="1" spans="1:23">
      <c r="A39" s="8" t="s">
        <v>317</v>
      </c>
      <c r="B39" s="8" t="s">
        <v>339</v>
      </c>
      <c r="C39" s="8" t="s">
        <v>338</v>
      </c>
      <c r="D39" s="8" t="s">
        <v>71</v>
      </c>
      <c r="E39" s="8" t="s">
        <v>104</v>
      </c>
      <c r="F39" s="8" t="s">
        <v>105</v>
      </c>
      <c r="G39" s="8" t="s">
        <v>291</v>
      </c>
      <c r="H39" s="8" t="s">
        <v>292</v>
      </c>
      <c r="I39" s="9">
        <v>30000</v>
      </c>
      <c r="J39" s="9">
        <v>30000</v>
      </c>
      <c r="K39" s="9">
        <v>30000</v>
      </c>
      <c r="L39" s="9"/>
      <c r="M39" s="9"/>
      <c r="N39" s="9"/>
      <c r="O39" s="9"/>
      <c r="P39" s="8"/>
      <c r="Q39" s="9"/>
      <c r="R39" s="9"/>
      <c r="S39" s="9"/>
      <c r="T39" s="9"/>
      <c r="U39" s="9"/>
      <c r="V39" s="9"/>
      <c r="W39" s="9"/>
    </row>
    <row r="40" ht="22" customHeight="1" spans="1:23">
      <c r="A40" s="8" t="s">
        <v>317</v>
      </c>
      <c r="B40" s="8" t="s">
        <v>339</v>
      </c>
      <c r="C40" s="8" t="s">
        <v>338</v>
      </c>
      <c r="D40" s="8" t="s">
        <v>71</v>
      </c>
      <c r="E40" s="8" t="s">
        <v>104</v>
      </c>
      <c r="F40" s="8" t="s">
        <v>105</v>
      </c>
      <c r="G40" s="8" t="s">
        <v>332</v>
      </c>
      <c r="H40" s="8" t="s">
        <v>333</v>
      </c>
      <c r="I40" s="9">
        <v>10000</v>
      </c>
      <c r="J40" s="9">
        <v>10000</v>
      </c>
      <c r="K40" s="9">
        <v>10000</v>
      </c>
      <c r="L40" s="9"/>
      <c r="M40" s="9"/>
      <c r="N40" s="9"/>
      <c r="O40" s="9"/>
      <c r="P40" s="8"/>
      <c r="Q40" s="9"/>
      <c r="R40" s="9"/>
      <c r="S40" s="9"/>
      <c r="T40" s="9"/>
      <c r="U40" s="9"/>
      <c r="V40" s="9"/>
      <c r="W40" s="9"/>
    </row>
    <row r="41" ht="22" customHeight="1" spans="1:23">
      <c r="A41" s="8" t="s">
        <v>317</v>
      </c>
      <c r="B41" s="8" t="s">
        <v>339</v>
      </c>
      <c r="C41" s="8" t="s">
        <v>338</v>
      </c>
      <c r="D41" s="8" t="s">
        <v>71</v>
      </c>
      <c r="E41" s="8" t="s">
        <v>104</v>
      </c>
      <c r="F41" s="8" t="s">
        <v>105</v>
      </c>
      <c r="G41" s="8" t="s">
        <v>269</v>
      </c>
      <c r="H41" s="8" t="s">
        <v>270</v>
      </c>
      <c r="I41" s="9">
        <v>20000</v>
      </c>
      <c r="J41" s="9">
        <v>20000</v>
      </c>
      <c r="K41" s="9">
        <v>20000</v>
      </c>
      <c r="L41" s="9"/>
      <c r="M41" s="9"/>
      <c r="N41" s="9"/>
      <c r="O41" s="9"/>
      <c r="P41" s="8"/>
      <c r="Q41" s="9"/>
      <c r="R41" s="9"/>
      <c r="S41" s="9"/>
      <c r="T41" s="9"/>
      <c r="U41" s="9"/>
      <c r="V41" s="9"/>
      <c r="W41" s="9"/>
    </row>
    <row r="42" ht="22" customHeight="1" spans="1:23">
      <c r="A42" s="8"/>
      <c r="B42" s="8"/>
      <c r="C42" s="8" t="s">
        <v>342</v>
      </c>
      <c r="D42" s="8"/>
      <c r="E42" s="8"/>
      <c r="F42" s="8"/>
      <c r="G42" s="8"/>
      <c r="H42" s="8"/>
      <c r="I42" s="19">
        <v>123360</v>
      </c>
      <c r="J42" s="9"/>
      <c r="K42" s="9"/>
      <c r="L42" s="9"/>
      <c r="M42" s="9"/>
      <c r="N42" s="9"/>
      <c r="O42" s="9"/>
      <c r="P42" s="8"/>
      <c r="Q42" s="9"/>
      <c r="R42" s="9">
        <v>123360</v>
      </c>
      <c r="S42" s="9"/>
      <c r="T42" s="9"/>
      <c r="U42" s="9">
        <v>123360</v>
      </c>
      <c r="V42" s="9"/>
      <c r="W42" s="9"/>
    </row>
    <row r="43" ht="22" customHeight="1" spans="1:23">
      <c r="A43" s="8" t="s">
        <v>317</v>
      </c>
      <c r="B43" s="8" t="s">
        <v>343</v>
      </c>
      <c r="C43" s="8" t="s">
        <v>342</v>
      </c>
      <c r="D43" s="8" t="s">
        <v>71</v>
      </c>
      <c r="E43" s="8" t="s">
        <v>104</v>
      </c>
      <c r="F43" s="8" t="s">
        <v>105</v>
      </c>
      <c r="G43" s="8" t="s">
        <v>295</v>
      </c>
      <c r="H43" s="8" t="s">
        <v>296</v>
      </c>
      <c r="I43" s="9">
        <v>33360</v>
      </c>
      <c r="J43" s="9"/>
      <c r="K43" s="9"/>
      <c r="L43" s="9"/>
      <c r="M43" s="9"/>
      <c r="N43" s="9"/>
      <c r="O43" s="9"/>
      <c r="P43" s="8"/>
      <c r="Q43" s="9"/>
      <c r="R43" s="9">
        <v>33360</v>
      </c>
      <c r="S43" s="9"/>
      <c r="T43" s="9"/>
      <c r="U43" s="9">
        <v>33360</v>
      </c>
      <c r="V43" s="9"/>
      <c r="W43" s="9"/>
    </row>
    <row r="44" ht="22" customHeight="1" spans="1:23">
      <c r="A44" s="8" t="s">
        <v>317</v>
      </c>
      <c r="B44" s="8" t="s">
        <v>343</v>
      </c>
      <c r="C44" s="8" t="s">
        <v>342</v>
      </c>
      <c r="D44" s="8" t="s">
        <v>71</v>
      </c>
      <c r="E44" s="8" t="s">
        <v>104</v>
      </c>
      <c r="F44" s="8" t="s">
        <v>105</v>
      </c>
      <c r="G44" s="8" t="s">
        <v>291</v>
      </c>
      <c r="H44" s="8" t="s">
        <v>292</v>
      </c>
      <c r="I44" s="9">
        <v>90000</v>
      </c>
      <c r="J44" s="9"/>
      <c r="K44" s="9"/>
      <c r="L44" s="9"/>
      <c r="M44" s="9"/>
      <c r="N44" s="9"/>
      <c r="O44" s="9"/>
      <c r="P44" s="8"/>
      <c r="Q44" s="9"/>
      <c r="R44" s="9">
        <v>90000</v>
      </c>
      <c r="S44" s="9"/>
      <c r="T44" s="9"/>
      <c r="U44" s="9">
        <v>90000</v>
      </c>
      <c r="V44" s="9"/>
      <c r="W44" s="9"/>
    </row>
    <row r="45" ht="22" customHeight="1" spans="1:23">
      <c r="A45" s="11" t="s">
        <v>57</v>
      </c>
      <c r="B45" s="11"/>
      <c r="C45" s="11"/>
      <c r="D45" s="11"/>
      <c r="E45" s="11"/>
      <c r="F45" s="11"/>
      <c r="G45" s="11"/>
      <c r="H45" s="11"/>
      <c r="I45" s="9">
        <v>1751360</v>
      </c>
      <c r="J45" s="9">
        <v>1628000</v>
      </c>
      <c r="K45" s="9">
        <v>1628000</v>
      </c>
      <c r="L45" s="9"/>
      <c r="M45" s="9"/>
      <c r="N45" s="9"/>
      <c r="O45" s="9"/>
      <c r="P45" s="9"/>
      <c r="Q45" s="9"/>
      <c r="R45" s="9">
        <v>123360</v>
      </c>
      <c r="S45" s="9"/>
      <c r="T45" s="9"/>
      <c r="U45" s="9">
        <v>123360</v>
      </c>
      <c r="V45" s="9"/>
      <c r="W45" s="9"/>
    </row>
  </sheetData>
  <mergeCells count="28">
    <mergeCell ref="A3:W3"/>
    <mergeCell ref="A4:H4"/>
    <mergeCell ref="J5:M5"/>
    <mergeCell ref="N5:P5"/>
    <mergeCell ref="R5:W5"/>
    <mergeCell ref="A45:H4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showZeros="0" workbookViewId="0">
      <pane ySplit="1" topLeftCell="A2" activePane="bottomLeft" state="frozen"/>
      <selection/>
      <selection pane="bottomLeft" activeCell="A1" sqref="A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6" t="s">
        <v>344</v>
      </c>
      <c r="B2" s="21"/>
      <c r="C2" s="21"/>
      <c r="D2" s="21"/>
      <c r="E2" s="21"/>
      <c r="F2" s="21"/>
      <c r="G2" s="21"/>
      <c r="H2" s="21"/>
      <c r="I2" s="21"/>
      <c r="J2" s="21" t="s">
        <v>345</v>
      </c>
    </row>
    <row r="3" ht="45" customHeight="1" spans="1:10">
      <c r="A3" s="22" t="str">
        <f>"2025"&amp;"年部门项目支出绩效目标表（本次下达）"</f>
        <v>2025年部门项目支出绩效目标表（本次下达）</v>
      </c>
      <c r="B3" s="22"/>
      <c r="C3" s="22"/>
      <c r="D3" s="22"/>
      <c r="E3" s="22"/>
      <c r="F3" s="22"/>
      <c r="G3" s="22"/>
      <c r="H3" s="22"/>
      <c r="I3" s="22"/>
      <c r="J3" s="22"/>
    </row>
    <row r="4" ht="15.75" customHeight="1" spans="1:10">
      <c r="A4" s="21" t="str">
        <f>"单位名称："&amp;"中国共产党楚雄彝族自治州委员会政法委员会"</f>
        <v>单位名称：中国共产党楚雄彝族自治州委员会政法委员会</v>
      </c>
      <c r="B4" s="48"/>
      <c r="C4" s="48"/>
      <c r="D4" s="48"/>
      <c r="E4" s="48"/>
      <c r="F4" s="49"/>
      <c r="G4" s="48"/>
      <c r="H4" s="49"/>
      <c r="I4" s="49"/>
      <c r="J4" s="49"/>
    </row>
    <row r="5" ht="60" customHeight="1" spans="1:10">
      <c r="A5" s="50" t="s">
        <v>346</v>
      </c>
      <c r="B5" s="50" t="s">
        <v>347</v>
      </c>
      <c r="C5" s="50" t="s">
        <v>348</v>
      </c>
      <c r="D5" s="50" t="s">
        <v>349</v>
      </c>
      <c r="E5" s="50" t="s">
        <v>350</v>
      </c>
      <c r="F5" s="50" t="s">
        <v>351</v>
      </c>
      <c r="G5" s="50" t="s">
        <v>352</v>
      </c>
      <c r="H5" s="50" t="s">
        <v>353</v>
      </c>
      <c r="I5" s="50" t="s">
        <v>354</v>
      </c>
      <c r="J5" s="50" t="s">
        <v>355</v>
      </c>
    </row>
    <row r="6" ht="47.5" customHeight="1" spans="1:10">
      <c r="A6" s="51">
        <v>1</v>
      </c>
      <c r="B6" s="51">
        <v>2</v>
      </c>
      <c r="C6" s="52">
        <v>3</v>
      </c>
      <c r="D6" s="51">
        <v>4</v>
      </c>
      <c r="E6" s="51">
        <v>5</v>
      </c>
      <c r="F6" s="51">
        <v>6</v>
      </c>
      <c r="G6" s="51">
        <v>7</v>
      </c>
      <c r="H6" s="51">
        <v>8</v>
      </c>
      <c r="I6" s="51">
        <v>9</v>
      </c>
      <c r="J6" s="51">
        <v>10</v>
      </c>
    </row>
    <row r="7" ht="47.5" customHeight="1" spans="1:10">
      <c r="A7" s="53" t="s">
        <v>71</v>
      </c>
      <c r="B7" s="53"/>
      <c r="C7" s="53"/>
      <c r="D7" s="53"/>
      <c r="E7" s="53"/>
      <c r="F7" s="53"/>
      <c r="G7" s="53"/>
      <c r="H7" s="53"/>
      <c r="I7" s="53"/>
      <c r="J7" s="53"/>
    </row>
    <row r="8" ht="47.5" customHeight="1" spans="1:10">
      <c r="A8" s="55" t="s">
        <v>71</v>
      </c>
      <c r="B8" s="54"/>
      <c r="C8" s="53"/>
      <c r="D8" s="53"/>
      <c r="E8" s="53"/>
      <c r="F8" s="53"/>
      <c r="G8" s="53"/>
      <c r="H8" s="53"/>
      <c r="I8" s="53"/>
      <c r="J8" s="53"/>
    </row>
    <row r="9" ht="52" customHeight="1" spans="1:10">
      <c r="A9" s="53" t="s">
        <v>342</v>
      </c>
      <c r="B9" s="54" t="s">
        <v>356</v>
      </c>
      <c r="C9" s="52"/>
      <c r="D9" s="52"/>
      <c r="E9" s="52"/>
      <c r="F9" s="52"/>
      <c r="G9" s="52"/>
      <c r="H9" s="52"/>
      <c r="I9" s="52"/>
      <c r="J9" s="54"/>
    </row>
    <row r="10" ht="52" customHeight="1" spans="1:10">
      <c r="A10" s="8"/>
      <c r="B10" s="8"/>
      <c r="C10" s="52" t="s">
        <v>357</v>
      </c>
      <c r="D10" s="52" t="s">
        <v>358</v>
      </c>
      <c r="E10" s="52" t="s">
        <v>359</v>
      </c>
      <c r="F10" s="52" t="s">
        <v>360</v>
      </c>
      <c r="G10" s="52" t="s">
        <v>85</v>
      </c>
      <c r="H10" s="52" t="s">
        <v>361</v>
      </c>
      <c r="I10" s="52" t="s">
        <v>362</v>
      </c>
      <c r="J10" s="54" t="s">
        <v>363</v>
      </c>
    </row>
    <row r="11" ht="52" customHeight="1" spans="1:10">
      <c r="A11" s="8"/>
      <c r="B11" s="8"/>
      <c r="C11" s="52" t="s">
        <v>364</v>
      </c>
      <c r="D11" s="52" t="s">
        <v>365</v>
      </c>
      <c r="E11" s="52" t="s">
        <v>366</v>
      </c>
      <c r="F11" s="52" t="s">
        <v>367</v>
      </c>
      <c r="G11" s="52" t="s">
        <v>368</v>
      </c>
      <c r="H11" s="52"/>
      <c r="I11" s="52" t="s">
        <v>369</v>
      </c>
      <c r="J11" s="54" t="s">
        <v>370</v>
      </c>
    </row>
    <row r="12" ht="52" customHeight="1" spans="1:10">
      <c r="A12" s="8"/>
      <c r="B12" s="8"/>
      <c r="C12" s="52" t="s">
        <v>371</v>
      </c>
      <c r="D12" s="52" t="s">
        <v>372</v>
      </c>
      <c r="E12" s="52" t="s">
        <v>373</v>
      </c>
      <c r="F12" s="52" t="s">
        <v>360</v>
      </c>
      <c r="G12" s="52" t="s">
        <v>374</v>
      </c>
      <c r="H12" s="52" t="s">
        <v>375</v>
      </c>
      <c r="I12" s="52" t="s">
        <v>362</v>
      </c>
      <c r="J12" s="54" t="s">
        <v>376</v>
      </c>
    </row>
    <row r="13" ht="52" customHeight="1" spans="1:10">
      <c r="A13" s="53" t="s">
        <v>316</v>
      </c>
      <c r="B13" s="54" t="s">
        <v>377</v>
      </c>
      <c r="C13" s="8"/>
      <c r="D13" s="8"/>
      <c r="E13" s="8"/>
      <c r="F13" s="8"/>
      <c r="G13" s="8"/>
      <c r="H13" s="8"/>
      <c r="I13" s="8"/>
      <c r="J13" s="8"/>
    </row>
    <row r="14" ht="52" customHeight="1" spans="1:10">
      <c r="A14" s="8"/>
      <c r="B14" s="8"/>
      <c r="C14" s="52" t="s">
        <v>357</v>
      </c>
      <c r="D14" s="52" t="s">
        <v>358</v>
      </c>
      <c r="E14" s="52" t="s">
        <v>378</v>
      </c>
      <c r="F14" s="52" t="s">
        <v>367</v>
      </c>
      <c r="G14" s="52" t="s">
        <v>379</v>
      </c>
      <c r="H14" s="52" t="s">
        <v>380</v>
      </c>
      <c r="I14" s="52" t="s">
        <v>362</v>
      </c>
      <c r="J14" s="54" t="s">
        <v>381</v>
      </c>
    </row>
    <row r="15" ht="52" customHeight="1" spans="1:10">
      <c r="A15" s="8"/>
      <c r="B15" s="8"/>
      <c r="C15" s="52" t="s">
        <v>364</v>
      </c>
      <c r="D15" s="52" t="s">
        <v>382</v>
      </c>
      <c r="E15" s="52" t="s">
        <v>383</v>
      </c>
      <c r="F15" s="52" t="s">
        <v>367</v>
      </c>
      <c r="G15" s="52" t="s">
        <v>368</v>
      </c>
      <c r="H15" s="52"/>
      <c r="I15" s="52" t="s">
        <v>369</v>
      </c>
      <c r="J15" s="54" t="s">
        <v>384</v>
      </c>
    </row>
    <row r="16" ht="52" customHeight="1" spans="1:10">
      <c r="A16" s="8"/>
      <c r="B16" s="8"/>
      <c r="C16" s="52" t="s">
        <v>371</v>
      </c>
      <c r="D16" s="52" t="s">
        <v>372</v>
      </c>
      <c r="E16" s="52" t="s">
        <v>385</v>
      </c>
      <c r="F16" s="52" t="s">
        <v>360</v>
      </c>
      <c r="G16" s="52" t="s">
        <v>374</v>
      </c>
      <c r="H16" s="52" t="s">
        <v>375</v>
      </c>
      <c r="I16" s="52" t="s">
        <v>362</v>
      </c>
      <c r="J16" s="54" t="s">
        <v>386</v>
      </c>
    </row>
    <row r="17" ht="52" customHeight="1" spans="1:10">
      <c r="A17" s="53" t="s">
        <v>330</v>
      </c>
      <c r="B17" s="54" t="s">
        <v>387</v>
      </c>
      <c r="C17" s="8"/>
      <c r="D17" s="8"/>
      <c r="E17" s="8"/>
      <c r="F17" s="8"/>
      <c r="G17" s="8"/>
      <c r="H17" s="8"/>
      <c r="I17" s="8"/>
      <c r="J17" s="8"/>
    </row>
    <row r="18" ht="52" customHeight="1" spans="1:10">
      <c r="A18" s="8"/>
      <c r="B18" s="8"/>
      <c r="C18" s="52" t="s">
        <v>357</v>
      </c>
      <c r="D18" s="52" t="s">
        <v>358</v>
      </c>
      <c r="E18" s="52" t="s">
        <v>388</v>
      </c>
      <c r="F18" s="52" t="s">
        <v>360</v>
      </c>
      <c r="G18" s="52" t="s">
        <v>389</v>
      </c>
      <c r="H18" s="52" t="s">
        <v>390</v>
      </c>
      <c r="I18" s="52" t="s">
        <v>362</v>
      </c>
      <c r="J18" s="54" t="s">
        <v>391</v>
      </c>
    </row>
    <row r="19" ht="52" customHeight="1" spans="1:10">
      <c r="A19" s="8"/>
      <c r="B19" s="8"/>
      <c r="C19" s="52" t="s">
        <v>357</v>
      </c>
      <c r="D19" s="52" t="s">
        <v>358</v>
      </c>
      <c r="E19" s="52" t="s">
        <v>392</v>
      </c>
      <c r="F19" s="52" t="s">
        <v>360</v>
      </c>
      <c r="G19" s="52" t="s">
        <v>379</v>
      </c>
      <c r="H19" s="52" t="s">
        <v>393</v>
      </c>
      <c r="I19" s="52" t="s">
        <v>362</v>
      </c>
      <c r="J19" s="54" t="s">
        <v>394</v>
      </c>
    </row>
    <row r="20" ht="52" customHeight="1" spans="1:10">
      <c r="A20" s="8"/>
      <c r="B20" s="8"/>
      <c r="C20" s="52" t="s">
        <v>357</v>
      </c>
      <c r="D20" s="52" t="s">
        <v>395</v>
      </c>
      <c r="E20" s="52" t="s">
        <v>396</v>
      </c>
      <c r="F20" s="52" t="s">
        <v>360</v>
      </c>
      <c r="G20" s="52" t="s">
        <v>397</v>
      </c>
      <c r="H20" s="52" t="s">
        <v>375</v>
      </c>
      <c r="I20" s="52" t="s">
        <v>362</v>
      </c>
      <c r="J20" s="54" t="s">
        <v>398</v>
      </c>
    </row>
    <row r="21" ht="52" customHeight="1" spans="1:10">
      <c r="A21" s="8"/>
      <c r="B21" s="8"/>
      <c r="C21" s="52" t="s">
        <v>357</v>
      </c>
      <c r="D21" s="52" t="s">
        <v>395</v>
      </c>
      <c r="E21" s="52" t="s">
        <v>399</v>
      </c>
      <c r="F21" s="52" t="s">
        <v>360</v>
      </c>
      <c r="G21" s="52" t="s">
        <v>400</v>
      </c>
      <c r="H21" s="52" t="s">
        <v>375</v>
      </c>
      <c r="I21" s="52" t="s">
        <v>362</v>
      </c>
      <c r="J21" s="54" t="s">
        <v>401</v>
      </c>
    </row>
    <row r="22" ht="52" customHeight="1" spans="1:10">
      <c r="A22" s="8"/>
      <c r="B22" s="8"/>
      <c r="C22" s="52" t="s">
        <v>357</v>
      </c>
      <c r="D22" s="52" t="s">
        <v>395</v>
      </c>
      <c r="E22" s="52" t="s">
        <v>402</v>
      </c>
      <c r="F22" s="52" t="s">
        <v>360</v>
      </c>
      <c r="G22" s="52" t="s">
        <v>397</v>
      </c>
      <c r="H22" s="52" t="s">
        <v>375</v>
      </c>
      <c r="I22" s="52" t="s">
        <v>362</v>
      </c>
      <c r="J22" s="54" t="s">
        <v>403</v>
      </c>
    </row>
    <row r="23" ht="52" customHeight="1" spans="1:10">
      <c r="A23" s="8"/>
      <c r="B23" s="8"/>
      <c r="C23" s="52" t="s">
        <v>357</v>
      </c>
      <c r="D23" s="52" t="s">
        <v>395</v>
      </c>
      <c r="E23" s="52" t="s">
        <v>404</v>
      </c>
      <c r="F23" s="52" t="s">
        <v>360</v>
      </c>
      <c r="G23" s="52" t="s">
        <v>405</v>
      </c>
      <c r="H23" s="52" t="s">
        <v>375</v>
      </c>
      <c r="I23" s="52" t="s">
        <v>362</v>
      </c>
      <c r="J23" s="54" t="s">
        <v>406</v>
      </c>
    </row>
    <row r="24" ht="52" customHeight="1" spans="1:10">
      <c r="A24" s="8"/>
      <c r="B24" s="8"/>
      <c r="C24" s="52" t="s">
        <v>357</v>
      </c>
      <c r="D24" s="52" t="s">
        <v>395</v>
      </c>
      <c r="E24" s="52" t="s">
        <v>407</v>
      </c>
      <c r="F24" s="52" t="s">
        <v>408</v>
      </c>
      <c r="G24" s="52" t="s">
        <v>409</v>
      </c>
      <c r="H24" s="52" t="s">
        <v>375</v>
      </c>
      <c r="I24" s="52" t="s">
        <v>369</v>
      </c>
      <c r="J24" s="54" t="s">
        <v>410</v>
      </c>
    </row>
    <row r="25" ht="52" customHeight="1" spans="1:10">
      <c r="A25" s="8"/>
      <c r="B25" s="8"/>
      <c r="C25" s="52" t="s">
        <v>364</v>
      </c>
      <c r="D25" s="52" t="s">
        <v>365</v>
      </c>
      <c r="E25" s="52" t="s">
        <v>411</v>
      </c>
      <c r="F25" s="52" t="s">
        <v>412</v>
      </c>
      <c r="G25" s="52" t="s">
        <v>89</v>
      </c>
      <c r="H25" s="52" t="s">
        <v>413</v>
      </c>
      <c r="I25" s="52" t="s">
        <v>362</v>
      </c>
      <c r="J25" s="54" t="s">
        <v>414</v>
      </c>
    </row>
    <row r="26" ht="52" customHeight="1" spans="1:10">
      <c r="A26" s="8"/>
      <c r="B26" s="8"/>
      <c r="C26" s="52" t="s">
        <v>364</v>
      </c>
      <c r="D26" s="52" t="s">
        <v>382</v>
      </c>
      <c r="E26" s="52" t="s">
        <v>415</v>
      </c>
      <c r="F26" s="52" t="s">
        <v>367</v>
      </c>
      <c r="G26" s="52" t="s">
        <v>368</v>
      </c>
      <c r="H26" s="52"/>
      <c r="I26" s="52" t="s">
        <v>369</v>
      </c>
      <c r="J26" s="54" t="s">
        <v>416</v>
      </c>
    </row>
    <row r="27" ht="52" customHeight="1" spans="1:10">
      <c r="A27" s="8"/>
      <c r="B27" s="8"/>
      <c r="C27" s="52" t="s">
        <v>371</v>
      </c>
      <c r="D27" s="52" t="s">
        <v>372</v>
      </c>
      <c r="E27" s="52" t="s">
        <v>373</v>
      </c>
      <c r="F27" s="52" t="s">
        <v>360</v>
      </c>
      <c r="G27" s="52" t="s">
        <v>374</v>
      </c>
      <c r="H27" s="52" t="s">
        <v>375</v>
      </c>
      <c r="I27" s="52" t="s">
        <v>362</v>
      </c>
      <c r="J27" s="54" t="s">
        <v>417</v>
      </c>
    </row>
    <row r="28" ht="52" customHeight="1" spans="1:10">
      <c r="A28" s="8"/>
      <c r="B28" s="8"/>
      <c r="C28" s="52" t="s">
        <v>371</v>
      </c>
      <c r="D28" s="52" t="s">
        <v>372</v>
      </c>
      <c r="E28" s="52" t="s">
        <v>418</v>
      </c>
      <c r="F28" s="52" t="s">
        <v>360</v>
      </c>
      <c r="G28" s="52" t="s">
        <v>374</v>
      </c>
      <c r="H28" s="52" t="s">
        <v>375</v>
      </c>
      <c r="I28" s="52" t="s">
        <v>362</v>
      </c>
      <c r="J28" s="54" t="s">
        <v>419</v>
      </c>
    </row>
    <row r="29" ht="52" customHeight="1" spans="1:10">
      <c r="A29" s="53" t="s">
        <v>323</v>
      </c>
      <c r="B29" s="54" t="s">
        <v>420</v>
      </c>
      <c r="C29" s="8"/>
      <c r="D29" s="8"/>
      <c r="E29" s="8"/>
      <c r="F29" s="8"/>
      <c r="G29" s="8"/>
      <c r="H29" s="8"/>
      <c r="I29" s="8"/>
      <c r="J29" s="8"/>
    </row>
    <row r="30" ht="52" customHeight="1" spans="1:10">
      <c r="A30" s="8"/>
      <c r="B30" s="8"/>
      <c r="C30" s="52" t="s">
        <v>357</v>
      </c>
      <c r="D30" s="52" t="s">
        <v>358</v>
      </c>
      <c r="E30" s="52" t="s">
        <v>421</v>
      </c>
      <c r="F30" s="52" t="s">
        <v>360</v>
      </c>
      <c r="G30" s="52" t="s">
        <v>422</v>
      </c>
      <c r="H30" s="52" t="s">
        <v>423</v>
      </c>
      <c r="I30" s="52" t="s">
        <v>362</v>
      </c>
      <c r="J30" s="54" t="s">
        <v>424</v>
      </c>
    </row>
    <row r="31" ht="52" customHeight="1" spans="1:10">
      <c r="A31" s="8"/>
      <c r="B31" s="8"/>
      <c r="C31" s="52" t="s">
        <v>364</v>
      </c>
      <c r="D31" s="52" t="s">
        <v>365</v>
      </c>
      <c r="E31" s="52" t="s">
        <v>425</v>
      </c>
      <c r="F31" s="52" t="s">
        <v>360</v>
      </c>
      <c r="G31" s="52" t="s">
        <v>405</v>
      </c>
      <c r="H31" s="52" t="s">
        <v>375</v>
      </c>
      <c r="I31" s="52" t="s">
        <v>362</v>
      </c>
      <c r="J31" s="54" t="s">
        <v>426</v>
      </c>
    </row>
    <row r="32" ht="52" customHeight="1" spans="1:10">
      <c r="A32" s="8"/>
      <c r="B32" s="8"/>
      <c r="C32" s="52" t="s">
        <v>364</v>
      </c>
      <c r="D32" s="52" t="s">
        <v>365</v>
      </c>
      <c r="E32" s="52" t="s">
        <v>427</v>
      </c>
      <c r="F32" s="52" t="s">
        <v>367</v>
      </c>
      <c r="G32" s="52" t="s">
        <v>428</v>
      </c>
      <c r="H32" s="52"/>
      <c r="I32" s="52" t="s">
        <v>369</v>
      </c>
      <c r="J32" s="54" t="s">
        <v>429</v>
      </c>
    </row>
    <row r="33" ht="52" customHeight="1" spans="1:10">
      <c r="A33" s="8"/>
      <c r="B33" s="8"/>
      <c r="C33" s="52" t="s">
        <v>371</v>
      </c>
      <c r="D33" s="52" t="s">
        <v>372</v>
      </c>
      <c r="E33" s="52" t="s">
        <v>430</v>
      </c>
      <c r="F33" s="52" t="s">
        <v>360</v>
      </c>
      <c r="G33" s="52" t="s">
        <v>374</v>
      </c>
      <c r="H33" s="52" t="s">
        <v>375</v>
      </c>
      <c r="I33" s="52" t="s">
        <v>362</v>
      </c>
      <c r="J33" s="54" t="s">
        <v>431</v>
      </c>
    </row>
    <row r="34" ht="52" customHeight="1" spans="1:10">
      <c r="A34" s="53" t="s">
        <v>326</v>
      </c>
      <c r="B34" s="54" t="s">
        <v>432</v>
      </c>
      <c r="C34" s="8"/>
      <c r="D34" s="8"/>
      <c r="E34" s="8"/>
      <c r="F34" s="8"/>
      <c r="G34" s="8"/>
      <c r="H34" s="8"/>
      <c r="I34" s="8"/>
      <c r="J34" s="8"/>
    </row>
    <row r="35" ht="52" customHeight="1" spans="1:10">
      <c r="A35" s="8"/>
      <c r="B35" s="8"/>
      <c r="C35" s="52" t="s">
        <v>357</v>
      </c>
      <c r="D35" s="52" t="s">
        <v>395</v>
      </c>
      <c r="E35" s="52" t="s">
        <v>433</v>
      </c>
      <c r="F35" s="52" t="s">
        <v>408</v>
      </c>
      <c r="G35" s="52" t="s">
        <v>434</v>
      </c>
      <c r="H35" s="52" t="s">
        <v>435</v>
      </c>
      <c r="I35" s="52" t="s">
        <v>362</v>
      </c>
      <c r="J35" s="54" t="s">
        <v>436</v>
      </c>
    </row>
    <row r="36" ht="52" customHeight="1" spans="1:10">
      <c r="A36" s="8"/>
      <c r="B36" s="8"/>
      <c r="C36" s="52" t="s">
        <v>357</v>
      </c>
      <c r="D36" s="52" t="s">
        <v>395</v>
      </c>
      <c r="E36" s="52" t="s">
        <v>437</v>
      </c>
      <c r="F36" s="52" t="s">
        <v>360</v>
      </c>
      <c r="G36" s="52" t="s">
        <v>405</v>
      </c>
      <c r="H36" s="52" t="s">
        <v>375</v>
      </c>
      <c r="I36" s="52" t="s">
        <v>362</v>
      </c>
      <c r="J36" s="54" t="s">
        <v>438</v>
      </c>
    </row>
    <row r="37" ht="52" customHeight="1" spans="1:10">
      <c r="A37" s="8"/>
      <c r="B37" s="8"/>
      <c r="C37" s="52" t="s">
        <v>357</v>
      </c>
      <c r="D37" s="52" t="s">
        <v>395</v>
      </c>
      <c r="E37" s="52" t="s">
        <v>439</v>
      </c>
      <c r="F37" s="52" t="s">
        <v>360</v>
      </c>
      <c r="G37" s="52" t="s">
        <v>405</v>
      </c>
      <c r="H37" s="52" t="s">
        <v>375</v>
      </c>
      <c r="I37" s="52" t="s">
        <v>362</v>
      </c>
      <c r="J37" s="54" t="s">
        <v>440</v>
      </c>
    </row>
    <row r="38" ht="52" customHeight="1" spans="1:10">
      <c r="A38" s="8"/>
      <c r="B38" s="8"/>
      <c r="C38" s="52" t="s">
        <v>357</v>
      </c>
      <c r="D38" s="52" t="s">
        <v>441</v>
      </c>
      <c r="E38" s="52" t="s">
        <v>442</v>
      </c>
      <c r="F38" s="52" t="s">
        <v>408</v>
      </c>
      <c r="G38" s="52" t="s">
        <v>86</v>
      </c>
      <c r="H38" s="52" t="s">
        <v>443</v>
      </c>
      <c r="I38" s="52" t="s">
        <v>362</v>
      </c>
      <c r="J38" s="54" t="s">
        <v>444</v>
      </c>
    </row>
    <row r="39" ht="52" customHeight="1" spans="1:10">
      <c r="A39" s="8"/>
      <c r="B39" s="8"/>
      <c r="C39" s="52" t="s">
        <v>364</v>
      </c>
      <c r="D39" s="52" t="s">
        <v>365</v>
      </c>
      <c r="E39" s="52" t="s">
        <v>445</v>
      </c>
      <c r="F39" s="52" t="s">
        <v>412</v>
      </c>
      <c r="G39" s="52" t="s">
        <v>93</v>
      </c>
      <c r="H39" s="52" t="s">
        <v>375</v>
      </c>
      <c r="I39" s="52" t="s">
        <v>362</v>
      </c>
      <c r="J39" s="54" t="s">
        <v>446</v>
      </c>
    </row>
    <row r="40" ht="52" customHeight="1" spans="1:10">
      <c r="A40" s="8"/>
      <c r="B40" s="8"/>
      <c r="C40" s="52" t="s">
        <v>371</v>
      </c>
      <c r="D40" s="52" t="s">
        <v>372</v>
      </c>
      <c r="E40" s="52" t="s">
        <v>447</v>
      </c>
      <c r="F40" s="52" t="s">
        <v>360</v>
      </c>
      <c r="G40" s="52" t="s">
        <v>448</v>
      </c>
      <c r="H40" s="52" t="s">
        <v>375</v>
      </c>
      <c r="I40" s="52" t="s">
        <v>362</v>
      </c>
      <c r="J40" s="54" t="s">
        <v>449</v>
      </c>
    </row>
    <row r="41" ht="52" customHeight="1" spans="1:10">
      <c r="A41" s="8"/>
      <c r="B41" s="8"/>
      <c r="C41" s="52" t="s">
        <v>371</v>
      </c>
      <c r="D41" s="52" t="s">
        <v>372</v>
      </c>
      <c r="E41" s="52" t="s">
        <v>450</v>
      </c>
      <c r="F41" s="52" t="s">
        <v>360</v>
      </c>
      <c r="G41" s="52" t="s">
        <v>448</v>
      </c>
      <c r="H41" s="52" t="s">
        <v>375</v>
      </c>
      <c r="I41" s="52" t="s">
        <v>362</v>
      </c>
      <c r="J41" s="54" t="s">
        <v>451</v>
      </c>
    </row>
    <row r="42" ht="52" customHeight="1" spans="1:10">
      <c r="A42" s="53" t="s">
        <v>319</v>
      </c>
      <c r="B42" s="54" t="s">
        <v>452</v>
      </c>
      <c r="C42" s="8"/>
      <c r="D42" s="8"/>
      <c r="E42" s="8"/>
      <c r="F42" s="8"/>
      <c r="G42" s="8"/>
      <c r="H42" s="8"/>
      <c r="I42" s="8"/>
      <c r="J42" s="8"/>
    </row>
    <row r="43" ht="52" customHeight="1" spans="1:10">
      <c r="A43" s="8"/>
      <c r="B43" s="8"/>
      <c r="C43" s="52" t="s">
        <v>357</v>
      </c>
      <c r="D43" s="52" t="s">
        <v>358</v>
      </c>
      <c r="E43" s="52" t="s">
        <v>453</v>
      </c>
      <c r="F43" s="52" t="s">
        <v>367</v>
      </c>
      <c r="G43" s="52" t="s">
        <v>379</v>
      </c>
      <c r="H43" s="52" t="s">
        <v>423</v>
      </c>
      <c r="I43" s="52" t="s">
        <v>362</v>
      </c>
      <c r="J43" s="54" t="s">
        <v>454</v>
      </c>
    </row>
    <row r="44" ht="52" customHeight="1" spans="1:10">
      <c r="A44" s="8"/>
      <c r="B44" s="8"/>
      <c r="C44" s="52" t="s">
        <v>364</v>
      </c>
      <c r="D44" s="52" t="s">
        <v>382</v>
      </c>
      <c r="E44" s="52" t="s">
        <v>455</v>
      </c>
      <c r="F44" s="52" t="s">
        <v>367</v>
      </c>
      <c r="G44" s="52" t="s">
        <v>456</v>
      </c>
      <c r="H44" s="52"/>
      <c r="I44" s="52" t="s">
        <v>369</v>
      </c>
      <c r="J44" s="54" t="s">
        <v>457</v>
      </c>
    </row>
    <row r="45" ht="52" customHeight="1" spans="1:10">
      <c r="A45" s="8"/>
      <c r="B45" s="8"/>
      <c r="C45" s="52" t="s">
        <v>371</v>
      </c>
      <c r="D45" s="52" t="s">
        <v>372</v>
      </c>
      <c r="E45" s="52" t="s">
        <v>458</v>
      </c>
      <c r="F45" s="52" t="s">
        <v>360</v>
      </c>
      <c r="G45" s="52" t="s">
        <v>374</v>
      </c>
      <c r="H45" s="52" t="s">
        <v>375</v>
      </c>
      <c r="I45" s="52" t="s">
        <v>362</v>
      </c>
      <c r="J45" s="54" t="s">
        <v>459</v>
      </c>
    </row>
    <row r="46" ht="52" customHeight="1" spans="1:10">
      <c r="A46" s="53" t="s">
        <v>338</v>
      </c>
      <c r="B46" s="54" t="s">
        <v>460</v>
      </c>
      <c r="C46" s="8"/>
      <c r="D46" s="8"/>
      <c r="E46" s="8"/>
      <c r="F46" s="8"/>
      <c r="G46" s="8"/>
      <c r="H46" s="8"/>
      <c r="I46" s="8"/>
      <c r="J46" s="8"/>
    </row>
    <row r="47" ht="52" customHeight="1" spans="1:10">
      <c r="A47" s="8"/>
      <c r="B47" s="8"/>
      <c r="C47" s="52" t="s">
        <v>357</v>
      </c>
      <c r="D47" s="52" t="s">
        <v>395</v>
      </c>
      <c r="E47" s="52" t="s">
        <v>461</v>
      </c>
      <c r="F47" s="52" t="s">
        <v>360</v>
      </c>
      <c r="G47" s="52" t="s">
        <v>462</v>
      </c>
      <c r="H47" s="52" t="s">
        <v>375</v>
      </c>
      <c r="I47" s="52" t="s">
        <v>362</v>
      </c>
      <c r="J47" s="54" t="s">
        <v>463</v>
      </c>
    </row>
    <row r="48" ht="52" customHeight="1" spans="1:10">
      <c r="A48" s="8"/>
      <c r="B48" s="8"/>
      <c r="C48" s="52" t="s">
        <v>357</v>
      </c>
      <c r="D48" s="52" t="s">
        <v>395</v>
      </c>
      <c r="E48" s="52" t="s">
        <v>402</v>
      </c>
      <c r="F48" s="52" t="s">
        <v>360</v>
      </c>
      <c r="G48" s="52" t="s">
        <v>374</v>
      </c>
      <c r="H48" s="52" t="s">
        <v>375</v>
      </c>
      <c r="I48" s="52" t="s">
        <v>362</v>
      </c>
      <c r="J48" s="54" t="s">
        <v>464</v>
      </c>
    </row>
    <row r="49" ht="52" customHeight="1" spans="1:10">
      <c r="A49" s="8"/>
      <c r="B49" s="8"/>
      <c r="C49" s="52" t="s">
        <v>364</v>
      </c>
      <c r="D49" s="52" t="s">
        <v>365</v>
      </c>
      <c r="E49" s="52" t="s">
        <v>465</v>
      </c>
      <c r="F49" s="52" t="s">
        <v>412</v>
      </c>
      <c r="G49" s="52" t="s">
        <v>466</v>
      </c>
      <c r="H49" s="52" t="s">
        <v>375</v>
      </c>
      <c r="I49" s="52" t="s">
        <v>362</v>
      </c>
      <c r="J49" s="54" t="s">
        <v>467</v>
      </c>
    </row>
    <row r="50" ht="52" customHeight="1" spans="1:10">
      <c r="A50" s="8"/>
      <c r="B50" s="8"/>
      <c r="C50" s="52" t="s">
        <v>364</v>
      </c>
      <c r="D50" s="52" t="s">
        <v>382</v>
      </c>
      <c r="E50" s="52" t="s">
        <v>468</v>
      </c>
      <c r="F50" s="52" t="s">
        <v>367</v>
      </c>
      <c r="G50" s="52" t="s">
        <v>368</v>
      </c>
      <c r="H50" s="52"/>
      <c r="I50" s="52" t="s">
        <v>369</v>
      </c>
      <c r="J50" s="54" t="s">
        <v>469</v>
      </c>
    </row>
    <row r="51" ht="52" customHeight="1" spans="1:10">
      <c r="A51" s="8"/>
      <c r="B51" s="8"/>
      <c r="C51" s="52" t="s">
        <v>371</v>
      </c>
      <c r="D51" s="52" t="s">
        <v>372</v>
      </c>
      <c r="E51" s="52" t="s">
        <v>373</v>
      </c>
      <c r="F51" s="52" t="s">
        <v>360</v>
      </c>
      <c r="G51" s="52" t="s">
        <v>374</v>
      </c>
      <c r="H51" s="52" t="s">
        <v>375</v>
      </c>
      <c r="I51" s="52" t="s">
        <v>362</v>
      </c>
      <c r="J51" s="54" t="s">
        <v>470</v>
      </c>
    </row>
    <row r="52" ht="52" customHeight="1" spans="1:10">
      <c r="A52" s="8"/>
      <c r="B52" s="8"/>
      <c r="C52" s="52" t="s">
        <v>371</v>
      </c>
      <c r="D52" s="52" t="s">
        <v>372</v>
      </c>
      <c r="E52" s="52" t="s">
        <v>471</v>
      </c>
      <c r="F52" s="52" t="s">
        <v>360</v>
      </c>
      <c r="G52" s="52" t="s">
        <v>374</v>
      </c>
      <c r="H52" s="52" t="s">
        <v>375</v>
      </c>
      <c r="I52" s="52" t="s">
        <v>362</v>
      </c>
      <c r="J52" s="54" t="s">
        <v>472</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6" activePane="bottomLeft" state="frozen"/>
      <selection/>
      <selection pane="bottomLeft" activeCell="B10" sqref="B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6" t="s">
        <v>473</v>
      </c>
      <c r="B2" s="21"/>
      <c r="C2" s="21"/>
      <c r="D2" s="21"/>
      <c r="E2" s="21"/>
      <c r="F2" s="21"/>
      <c r="G2" s="21"/>
      <c r="H2" s="21"/>
      <c r="I2" s="21"/>
      <c r="J2" s="21" t="s">
        <v>345</v>
      </c>
    </row>
    <row r="3" ht="45" customHeight="1" spans="1:10">
      <c r="A3" s="22" t="str">
        <f>"2025"&amp;"年部门项目支出绩效目标表(另文下达)"</f>
        <v>2025年部门项目支出绩效目标表(另文下达)</v>
      </c>
      <c r="B3" s="22"/>
      <c r="C3" s="22"/>
      <c r="D3" s="22"/>
      <c r="E3" s="22"/>
      <c r="F3" s="22"/>
      <c r="G3" s="22"/>
      <c r="H3" s="22"/>
      <c r="I3" s="22"/>
      <c r="J3" s="22"/>
    </row>
    <row r="4" ht="15.75" customHeight="1" spans="1:10">
      <c r="A4" s="21" t="str">
        <f>"单位名称："&amp;"中国共产党楚雄彝族自治州委员会政法委员会"</f>
        <v>单位名称：中国共产党楚雄彝族自治州委员会政法委员会</v>
      </c>
      <c r="B4" s="48"/>
      <c r="C4" s="48"/>
      <c r="D4" s="48"/>
      <c r="E4" s="48"/>
      <c r="F4" s="49"/>
      <c r="G4" s="48"/>
      <c r="H4" s="49"/>
      <c r="I4" s="49"/>
      <c r="J4" s="49"/>
    </row>
    <row r="5" ht="60" customHeight="1" spans="1:10">
      <c r="A5" s="50" t="s">
        <v>346</v>
      </c>
      <c r="B5" s="50" t="s">
        <v>347</v>
      </c>
      <c r="C5" s="50" t="s">
        <v>348</v>
      </c>
      <c r="D5" s="50" t="s">
        <v>349</v>
      </c>
      <c r="E5" s="50" t="s">
        <v>350</v>
      </c>
      <c r="F5" s="50" t="s">
        <v>351</v>
      </c>
      <c r="G5" s="50" t="s">
        <v>352</v>
      </c>
      <c r="H5" s="50" t="s">
        <v>353</v>
      </c>
      <c r="I5" s="50" t="s">
        <v>354</v>
      </c>
      <c r="J5" s="50" t="s">
        <v>355</v>
      </c>
    </row>
    <row r="6" ht="47.5" customHeight="1" spans="1:10">
      <c r="A6" s="51">
        <v>1</v>
      </c>
      <c r="B6" s="51">
        <v>2</v>
      </c>
      <c r="C6" s="52">
        <v>3</v>
      </c>
      <c r="D6" s="51">
        <v>4</v>
      </c>
      <c r="E6" s="51">
        <v>5</v>
      </c>
      <c r="F6" s="51">
        <v>6</v>
      </c>
      <c r="G6" s="51">
        <v>7</v>
      </c>
      <c r="H6" s="51">
        <v>8</v>
      </c>
      <c r="I6" s="51">
        <v>9</v>
      </c>
      <c r="J6" s="51">
        <v>10</v>
      </c>
    </row>
    <row r="7" ht="47.5" customHeight="1" spans="1:10">
      <c r="A7" s="53"/>
      <c r="B7" s="53"/>
      <c r="C7" s="53"/>
      <c r="D7" s="53"/>
      <c r="E7" s="53"/>
      <c r="F7" s="53"/>
      <c r="G7" s="53"/>
      <c r="H7" s="53"/>
      <c r="I7" s="53"/>
      <c r="J7" s="53"/>
    </row>
    <row r="8" ht="47.5" customHeight="1" spans="1:10">
      <c r="A8" s="53"/>
      <c r="B8" s="54"/>
      <c r="C8" s="53"/>
      <c r="D8" s="53"/>
      <c r="E8" s="53"/>
      <c r="F8" s="53"/>
      <c r="G8" s="53"/>
      <c r="H8" s="53"/>
      <c r="I8" s="53"/>
      <c r="J8" s="53"/>
    </row>
    <row r="9" ht="52" customHeight="1" spans="1:10">
      <c r="A9" s="53"/>
      <c r="B9" s="53"/>
      <c r="C9" s="52"/>
      <c r="D9" s="52"/>
      <c r="E9" s="52"/>
      <c r="F9" s="52"/>
      <c r="G9" s="52"/>
      <c r="H9" s="52"/>
      <c r="I9" s="52"/>
      <c r="J9" s="54"/>
    </row>
    <row r="10" ht="32" customHeight="1" spans="1:1">
      <c r="A10" t="s">
        <v>474</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customHeight="1" spans="1:6">
      <c r="A1" s="1"/>
      <c r="B1" s="1"/>
      <c r="C1" s="1"/>
      <c r="D1" s="1"/>
      <c r="E1" s="1"/>
      <c r="F1" s="1"/>
    </row>
    <row r="2" ht="15.75" customHeight="1" spans="1:6">
      <c r="A2" s="17"/>
      <c r="B2" s="17">
        <v>0</v>
      </c>
      <c r="C2" s="17"/>
      <c r="D2" s="17"/>
      <c r="E2" s="17"/>
      <c r="F2" s="16" t="s">
        <v>475</v>
      </c>
    </row>
    <row r="3" ht="45" customHeight="1" spans="1:6">
      <c r="A3" s="13" t="s">
        <v>476</v>
      </c>
      <c r="B3" s="13"/>
      <c r="C3" s="13"/>
      <c r="D3" s="13"/>
      <c r="E3" s="13"/>
      <c r="F3" s="13"/>
    </row>
    <row r="4" ht="19.5" customHeight="1" spans="1:6">
      <c r="A4" s="12" t="str">
        <f>"单位名称："&amp;"中国共产党楚雄彝族自治州委员会政法委员会"</f>
        <v>单位名称：中国共产党楚雄彝族自治州委员会政法委员会</v>
      </c>
      <c r="B4" s="12"/>
      <c r="C4" s="12"/>
      <c r="D4" s="17"/>
      <c r="E4" s="17"/>
      <c r="F4" s="16" t="s">
        <v>2</v>
      </c>
    </row>
    <row r="5" ht="19.5" customHeight="1" spans="1:6">
      <c r="A5" s="6" t="s">
        <v>477</v>
      </c>
      <c r="B5" s="6" t="s">
        <v>74</v>
      </c>
      <c r="C5" s="6" t="s">
        <v>75</v>
      </c>
      <c r="D5" s="6" t="s">
        <v>478</v>
      </c>
      <c r="E5" s="6"/>
      <c r="F5" s="6"/>
    </row>
    <row r="6" ht="18.75" customHeight="1" spans="1:6">
      <c r="A6" s="6"/>
      <c r="B6" s="6"/>
      <c r="C6" s="6"/>
      <c r="D6" s="6" t="s">
        <v>57</v>
      </c>
      <c r="E6" s="6" t="s">
        <v>77</v>
      </c>
      <c r="F6" s="6" t="s">
        <v>78</v>
      </c>
    </row>
    <row r="7" ht="17.25" customHeight="1" spans="1:6">
      <c r="A7" s="14">
        <v>1</v>
      </c>
      <c r="B7" s="47" t="s">
        <v>85</v>
      </c>
      <c r="C7" s="14">
        <v>3</v>
      </c>
      <c r="D7" s="14">
        <v>4</v>
      </c>
      <c r="E7" s="14">
        <v>5</v>
      </c>
      <c r="F7" s="14">
        <v>6</v>
      </c>
    </row>
    <row r="8" ht="22.5" customHeight="1" spans="1:6">
      <c r="A8" s="8"/>
      <c r="B8" s="8"/>
      <c r="C8" s="8"/>
      <c r="D8" s="9"/>
      <c r="E8" s="9"/>
      <c r="F8" s="9"/>
    </row>
    <row r="9" ht="22.5" customHeight="1" spans="1:6">
      <c r="A9" s="8"/>
      <c r="B9" s="8"/>
      <c r="C9" s="8"/>
      <c r="D9" s="9"/>
      <c r="E9" s="9"/>
      <c r="F9" s="9"/>
    </row>
    <row r="10" ht="22.5" customHeight="1" spans="1:6">
      <c r="A10" s="11" t="s">
        <v>57</v>
      </c>
      <c r="B10" s="11"/>
      <c r="C10" s="11"/>
      <c r="D10" s="9"/>
      <c r="E10" s="9"/>
      <c r="F10" s="9"/>
    </row>
    <row r="11" ht="29" customHeight="1" spans="1:1">
      <c r="A11" t="s">
        <v>479</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GridLines="0" showZeros="0" workbookViewId="0">
      <pane ySplit="1" topLeftCell="A9" activePane="bottomLeft" state="frozen"/>
      <selection/>
      <selection pane="bottomLeft"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customHeight="1" spans="1:17">
      <c r="A1" s="1"/>
      <c r="B1" s="1"/>
      <c r="C1" s="1"/>
      <c r="D1" s="1"/>
      <c r="E1" s="1"/>
      <c r="F1" s="1"/>
      <c r="G1" s="1"/>
      <c r="H1" s="1"/>
      <c r="I1" s="1"/>
      <c r="J1" s="1"/>
      <c r="K1" s="1"/>
      <c r="L1" s="1"/>
      <c r="M1" s="1"/>
      <c r="N1" s="1"/>
      <c r="O1" s="1"/>
      <c r="P1" s="1"/>
      <c r="Q1" s="1"/>
    </row>
    <row r="2" ht="17.25" customHeight="1" spans="1:17">
      <c r="A2" s="21"/>
      <c r="B2" s="21"/>
      <c r="C2" s="21"/>
      <c r="D2" s="21"/>
      <c r="E2" s="21"/>
      <c r="F2" s="21"/>
      <c r="G2" s="21"/>
      <c r="H2" s="21"/>
      <c r="I2" s="21"/>
      <c r="J2" s="21"/>
      <c r="K2" s="21"/>
      <c r="L2" s="21"/>
      <c r="M2" s="21"/>
      <c r="N2" s="21"/>
      <c r="O2" s="21"/>
      <c r="P2" s="21"/>
      <c r="Q2" s="46" t="s">
        <v>480</v>
      </c>
    </row>
    <row r="3" ht="45" customHeight="1" spans="1:17">
      <c r="A3" s="22" t="s">
        <v>481</v>
      </c>
      <c r="B3" s="22"/>
      <c r="C3" s="22"/>
      <c r="D3" s="22"/>
      <c r="E3" s="22"/>
      <c r="F3" s="22"/>
      <c r="G3" s="22"/>
      <c r="H3" s="22"/>
      <c r="I3" s="22"/>
      <c r="J3" s="22"/>
      <c r="K3" s="22"/>
      <c r="L3" s="22"/>
      <c r="M3" s="22"/>
      <c r="N3" s="22"/>
      <c r="O3" s="22"/>
      <c r="P3" s="22"/>
      <c r="Q3" s="22"/>
    </row>
    <row r="4" ht="18.75" customHeight="1" spans="1:17">
      <c r="A4" s="21" t="str">
        <f>"单位名称："&amp;"中国共产党楚雄彝族自治州委员会政法委员会"</f>
        <v>单位名称：中国共产党楚雄彝族自治州委员会政法委员会</v>
      </c>
      <c r="B4" s="21"/>
      <c r="C4" s="21"/>
      <c r="D4" s="21"/>
      <c r="E4" s="21"/>
      <c r="F4" s="21"/>
      <c r="G4" s="21"/>
      <c r="H4" s="21"/>
      <c r="I4" s="21"/>
      <c r="J4" s="21"/>
      <c r="K4" s="21"/>
      <c r="L4" s="21"/>
      <c r="M4" s="21"/>
      <c r="N4" s="21"/>
      <c r="O4" s="21"/>
      <c r="P4" s="21"/>
      <c r="Q4" s="26" t="s">
        <v>54</v>
      </c>
    </row>
    <row r="5" ht="22.5" customHeight="1" spans="1:17">
      <c r="A5" s="41" t="s">
        <v>482</v>
      </c>
      <c r="B5" s="41" t="s">
        <v>483</v>
      </c>
      <c r="C5" s="41" t="s">
        <v>484</v>
      </c>
      <c r="D5" s="41" t="s">
        <v>485</v>
      </c>
      <c r="E5" s="41" t="s">
        <v>486</v>
      </c>
      <c r="F5" s="41" t="s">
        <v>487</v>
      </c>
      <c r="G5" s="41" t="s">
        <v>211</v>
      </c>
      <c r="H5" s="41"/>
      <c r="I5" s="41"/>
      <c r="J5" s="41"/>
      <c r="K5" s="41"/>
      <c r="L5" s="41"/>
      <c r="M5" s="41"/>
      <c r="N5" s="41"/>
      <c r="O5" s="41"/>
      <c r="P5" s="41"/>
      <c r="Q5" s="41"/>
    </row>
    <row r="6" ht="22.5" customHeight="1" spans="1:17">
      <c r="A6" s="41"/>
      <c r="B6" s="41" t="s">
        <v>488</v>
      </c>
      <c r="C6" s="41" t="s">
        <v>489</v>
      </c>
      <c r="D6" s="41" t="s">
        <v>485</v>
      </c>
      <c r="E6" s="41" t="s">
        <v>490</v>
      </c>
      <c r="F6" s="41"/>
      <c r="G6" s="41" t="s">
        <v>57</v>
      </c>
      <c r="H6" s="41" t="s">
        <v>60</v>
      </c>
      <c r="I6" s="41" t="s">
        <v>491</v>
      </c>
      <c r="J6" s="41" t="s">
        <v>492</v>
      </c>
      <c r="K6" s="41" t="s">
        <v>493</v>
      </c>
      <c r="L6" s="41" t="s">
        <v>64</v>
      </c>
      <c r="M6" s="41"/>
      <c r="N6" s="41"/>
      <c r="O6" s="41"/>
      <c r="P6" s="41"/>
      <c r="Q6" s="41"/>
    </row>
    <row r="7" ht="23.65" customHeight="1" spans="1:17">
      <c r="A7" s="41"/>
      <c r="B7" s="41"/>
      <c r="C7" s="41"/>
      <c r="D7" s="41"/>
      <c r="E7" s="41"/>
      <c r="F7" s="41"/>
      <c r="G7" s="41"/>
      <c r="H7" s="41"/>
      <c r="I7" s="41" t="s">
        <v>59</v>
      </c>
      <c r="J7" s="41"/>
      <c r="K7" s="41"/>
      <c r="L7" s="41" t="s">
        <v>59</v>
      </c>
      <c r="M7" s="41" t="s">
        <v>65</v>
      </c>
      <c r="N7" s="41" t="s">
        <v>66</v>
      </c>
      <c r="O7" s="41" t="s">
        <v>67</v>
      </c>
      <c r="P7" s="41" t="s">
        <v>68</v>
      </c>
      <c r="Q7" s="41" t="s">
        <v>69</v>
      </c>
    </row>
    <row r="8" ht="22.5" customHeight="1" spans="1:17">
      <c r="A8" s="42">
        <v>1</v>
      </c>
      <c r="B8" s="42">
        <v>2</v>
      </c>
      <c r="C8" s="42">
        <v>3</v>
      </c>
      <c r="D8" s="42">
        <v>4</v>
      </c>
      <c r="E8" s="42">
        <v>5</v>
      </c>
      <c r="F8" s="42">
        <v>6</v>
      </c>
      <c r="G8" s="42">
        <v>7</v>
      </c>
      <c r="H8" s="42">
        <v>8</v>
      </c>
      <c r="I8" s="42">
        <v>9</v>
      </c>
      <c r="J8" s="42">
        <v>10</v>
      </c>
      <c r="K8" s="42">
        <v>11</v>
      </c>
      <c r="L8" s="42">
        <v>12</v>
      </c>
      <c r="M8" s="42">
        <v>13</v>
      </c>
      <c r="N8" s="42">
        <v>14</v>
      </c>
      <c r="O8" s="42">
        <v>15</v>
      </c>
      <c r="P8" s="42">
        <v>16</v>
      </c>
      <c r="Q8" s="42">
        <v>17</v>
      </c>
    </row>
    <row r="9" ht="22.5" customHeight="1" spans="1:17">
      <c r="A9" s="43" t="s">
        <v>284</v>
      </c>
      <c r="B9" s="43"/>
      <c r="C9" s="43"/>
      <c r="D9" s="43"/>
      <c r="E9" s="44">
        <v>1</v>
      </c>
      <c r="F9" s="44"/>
      <c r="G9" s="44">
        <v>24000</v>
      </c>
      <c r="H9" s="44">
        <v>24000</v>
      </c>
      <c r="I9" s="44"/>
      <c r="J9" s="44"/>
      <c r="K9" s="44"/>
      <c r="L9" s="44"/>
      <c r="M9" s="44"/>
      <c r="N9" s="44"/>
      <c r="O9" s="44"/>
      <c r="P9" s="44"/>
      <c r="Q9" s="44"/>
    </row>
    <row r="10" ht="22.5" customHeight="1" spans="1:17">
      <c r="A10" s="43"/>
      <c r="B10" s="43" t="s">
        <v>494</v>
      </c>
      <c r="C10" s="43" t="s">
        <v>495</v>
      </c>
      <c r="D10" s="43" t="s">
        <v>496</v>
      </c>
      <c r="E10" s="44">
        <v>1</v>
      </c>
      <c r="F10" s="44"/>
      <c r="G10" s="44">
        <v>24000</v>
      </c>
      <c r="H10" s="44">
        <v>24000</v>
      </c>
      <c r="I10" s="44"/>
      <c r="J10" s="44"/>
      <c r="K10" s="44"/>
      <c r="L10" s="44"/>
      <c r="M10" s="44"/>
      <c r="N10" s="44"/>
      <c r="O10" s="44"/>
      <c r="P10" s="44"/>
      <c r="Q10" s="44"/>
    </row>
    <row r="11" ht="22.5" customHeight="1" spans="1:17">
      <c r="A11" s="43" t="s">
        <v>338</v>
      </c>
      <c r="B11" s="8"/>
      <c r="C11" s="8"/>
      <c r="D11" s="8"/>
      <c r="E11" s="44">
        <v>1</v>
      </c>
      <c r="F11" s="44">
        <v>10000</v>
      </c>
      <c r="G11" s="44">
        <v>10000</v>
      </c>
      <c r="H11" s="44">
        <v>10000</v>
      </c>
      <c r="I11" s="44"/>
      <c r="J11" s="44"/>
      <c r="K11" s="44"/>
      <c r="L11" s="44"/>
      <c r="M11" s="44"/>
      <c r="N11" s="44"/>
      <c r="O11" s="44"/>
      <c r="P11" s="44"/>
      <c r="Q11" s="44"/>
    </row>
    <row r="12" ht="22.5" customHeight="1" spans="1:17">
      <c r="A12" s="8"/>
      <c r="B12" s="43" t="s">
        <v>497</v>
      </c>
      <c r="C12" s="43" t="s">
        <v>498</v>
      </c>
      <c r="D12" s="43" t="s">
        <v>499</v>
      </c>
      <c r="E12" s="44">
        <v>1</v>
      </c>
      <c r="F12" s="44">
        <v>10000</v>
      </c>
      <c r="G12" s="44">
        <v>10000</v>
      </c>
      <c r="H12" s="44">
        <v>10000</v>
      </c>
      <c r="I12" s="44"/>
      <c r="J12" s="44"/>
      <c r="K12" s="44"/>
      <c r="L12" s="44"/>
      <c r="M12" s="44"/>
      <c r="N12" s="44"/>
      <c r="O12" s="44"/>
      <c r="P12" s="44"/>
      <c r="Q12" s="44"/>
    </row>
    <row r="13" ht="22.5" customHeight="1" spans="1:17">
      <c r="A13" s="43" t="s">
        <v>264</v>
      </c>
      <c r="B13" s="8"/>
      <c r="C13" s="8"/>
      <c r="D13" s="8"/>
      <c r="E13" s="44">
        <v>2</v>
      </c>
      <c r="F13" s="44">
        <v>20000</v>
      </c>
      <c r="G13" s="44">
        <v>24500</v>
      </c>
      <c r="H13" s="44">
        <v>24500</v>
      </c>
      <c r="I13" s="44"/>
      <c r="J13" s="44"/>
      <c r="K13" s="44"/>
      <c r="L13" s="44"/>
      <c r="M13" s="44"/>
      <c r="N13" s="44"/>
      <c r="O13" s="44"/>
      <c r="P13" s="44"/>
      <c r="Q13" s="44"/>
    </row>
    <row r="14" ht="22.5" customHeight="1" spans="1:17">
      <c r="A14" s="8"/>
      <c r="B14" s="43" t="s">
        <v>500</v>
      </c>
      <c r="C14" s="43" t="s">
        <v>501</v>
      </c>
      <c r="D14" s="43" t="s">
        <v>496</v>
      </c>
      <c r="E14" s="44">
        <v>1</v>
      </c>
      <c r="F14" s="44"/>
      <c r="G14" s="44">
        <v>4500</v>
      </c>
      <c r="H14" s="44">
        <v>4500</v>
      </c>
      <c r="I14" s="44"/>
      <c r="J14" s="44"/>
      <c r="K14" s="44"/>
      <c r="L14" s="44"/>
      <c r="M14" s="44"/>
      <c r="N14" s="44"/>
      <c r="O14" s="44"/>
      <c r="P14" s="44"/>
      <c r="Q14" s="44"/>
    </row>
    <row r="15" ht="22.5" customHeight="1" spans="1:17">
      <c r="A15" s="8"/>
      <c r="B15" s="43" t="s">
        <v>502</v>
      </c>
      <c r="C15" s="43" t="s">
        <v>503</v>
      </c>
      <c r="D15" s="43" t="s">
        <v>496</v>
      </c>
      <c r="E15" s="44">
        <v>1</v>
      </c>
      <c r="F15" s="44">
        <v>20000</v>
      </c>
      <c r="G15" s="44">
        <v>20000</v>
      </c>
      <c r="H15" s="44">
        <v>20000</v>
      </c>
      <c r="I15" s="44"/>
      <c r="J15" s="44"/>
      <c r="K15" s="44"/>
      <c r="L15" s="44"/>
      <c r="M15" s="44"/>
      <c r="N15" s="44"/>
      <c r="O15" s="44"/>
      <c r="P15" s="44"/>
      <c r="Q15" s="44"/>
    </row>
    <row r="16" ht="22.5" customHeight="1" spans="1:17">
      <c r="A16" s="45" t="s">
        <v>57</v>
      </c>
      <c r="B16" s="45"/>
      <c r="C16" s="45"/>
      <c r="D16" s="45"/>
      <c r="E16" s="45"/>
      <c r="F16" s="44">
        <v>30000</v>
      </c>
      <c r="G16" s="44">
        <v>58500</v>
      </c>
      <c r="H16" s="44">
        <v>58500</v>
      </c>
      <c r="I16" s="44"/>
      <c r="J16" s="44"/>
      <c r="K16" s="44"/>
      <c r="L16" s="44"/>
      <c r="M16" s="44"/>
      <c r="N16" s="44"/>
      <c r="O16" s="44"/>
      <c r="P16" s="44"/>
      <c r="Q16" s="44"/>
    </row>
  </sheetData>
  <mergeCells count="15">
    <mergeCell ref="A3:Q3"/>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5"/>
  <sheetViews>
    <sheetView showZeros="0" workbookViewId="0">
      <pane ySplit="1" topLeftCell="A8" activePane="bottomLeft" state="frozen"/>
      <selection/>
      <selection pane="bottomLeft" activeCell="A1" sqref="A1"/>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customHeight="1" spans="1:18">
      <c r="A1" s="29"/>
      <c r="B1" s="29"/>
      <c r="C1" s="29"/>
      <c r="D1" s="29"/>
      <c r="E1" s="29"/>
      <c r="F1" s="29"/>
      <c r="G1" s="29"/>
      <c r="H1" s="29"/>
      <c r="I1" s="29"/>
      <c r="J1" s="29"/>
      <c r="K1" s="29"/>
      <c r="L1" s="29"/>
      <c r="M1" s="29"/>
      <c r="N1" s="29"/>
      <c r="O1" s="29"/>
      <c r="P1" s="29"/>
      <c r="Q1" s="29"/>
      <c r="R1" s="29"/>
    </row>
    <row r="2" ht="23.65" customHeight="1" spans="1:18">
      <c r="A2" s="30"/>
      <c r="B2" s="30"/>
      <c r="C2" s="30"/>
      <c r="D2" s="30"/>
      <c r="E2" s="30"/>
      <c r="F2" s="30"/>
      <c r="G2" s="30"/>
      <c r="H2" s="30"/>
      <c r="I2" s="30"/>
      <c r="J2" s="30"/>
      <c r="K2" s="30"/>
      <c r="L2" s="30"/>
      <c r="M2" s="30"/>
      <c r="N2" s="30"/>
      <c r="O2" s="30"/>
      <c r="P2" s="30"/>
      <c r="Q2" s="30"/>
      <c r="R2" s="40" t="s">
        <v>504</v>
      </c>
    </row>
    <row r="3" ht="49.9" customHeight="1" spans="1:18">
      <c r="A3" s="31" t="str">
        <f>"2025"&amp;"年部门政府购买服务预算表"</f>
        <v>2025年部门政府购买服务预算表</v>
      </c>
      <c r="B3" s="31"/>
      <c r="C3" s="31"/>
      <c r="D3" s="31"/>
      <c r="E3" s="31"/>
      <c r="F3" s="31"/>
      <c r="G3" s="31"/>
      <c r="H3" s="31"/>
      <c r="I3" s="31"/>
      <c r="J3" s="31"/>
      <c r="K3" s="31"/>
      <c r="L3" s="31"/>
      <c r="M3" s="31"/>
      <c r="N3" s="31"/>
      <c r="O3" s="31"/>
      <c r="P3" s="31"/>
      <c r="Q3" s="31"/>
      <c r="R3" s="31"/>
    </row>
    <row r="4" ht="23.65" customHeight="1" spans="1:18">
      <c r="A4" s="32" t="str">
        <f>"单位名称："&amp;"中国共产党楚雄彝族自治州委员会政法委员会"</f>
        <v>单位名称：中国共产党楚雄彝族自治州委员会政法委员会</v>
      </c>
      <c r="B4" s="32"/>
      <c r="C4" s="32"/>
      <c r="D4" s="32"/>
      <c r="E4" s="32"/>
      <c r="F4" s="32"/>
      <c r="G4" s="32"/>
      <c r="H4" s="32"/>
      <c r="I4" s="32"/>
      <c r="J4" s="32"/>
      <c r="K4" s="32"/>
      <c r="L4" s="32"/>
      <c r="M4" s="32"/>
      <c r="N4" s="32"/>
      <c r="O4" s="32"/>
      <c r="P4" s="32"/>
      <c r="Q4" s="32"/>
      <c r="R4" s="40" t="s">
        <v>54</v>
      </c>
    </row>
    <row r="5" ht="23.65" customHeight="1" spans="1:18">
      <c r="A5" s="33" t="s">
        <v>482</v>
      </c>
      <c r="B5" s="33" t="s">
        <v>505</v>
      </c>
      <c r="C5" s="33" t="s">
        <v>506</v>
      </c>
      <c r="D5" s="33" t="s">
        <v>507</v>
      </c>
      <c r="E5" s="33" t="s">
        <v>508</v>
      </c>
      <c r="F5" s="33" t="s">
        <v>509</v>
      </c>
      <c r="G5" s="33" t="s">
        <v>510</v>
      </c>
      <c r="H5" s="33" t="s">
        <v>211</v>
      </c>
      <c r="I5" s="33"/>
      <c r="J5" s="33"/>
      <c r="K5" s="33"/>
      <c r="L5" s="33"/>
      <c r="M5" s="33"/>
      <c r="N5" s="33"/>
      <c r="O5" s="33"/>
      <c r="P5" s="33"/>
      <c r="Q5" s="33"/>
      <c r="R5" s="33"/>
    </row>
    <row r="6" ht="23.65" customHeight="1" spans="1:18">
      <c r="A6" s="33" t="s">
        <v>511</v>
      </c>
      <c r="B6" s="33" t="s">
        <v>492</v>
      </c>
      <c r="C6" s="33" t="s">
        <v>493</v>
      </c>
      <c r="D6" s="33"/>
      <c r="E6" s="33" t="s">
        <v>512</v>
      </c>
      <c r="F6" s="33"/>
      <c r="G6" s="33"/>
      <c r="H6" s="33" t="s">
        <v>57</v>
      </c>
      <c r="I6" s="33" t="s">
        <v>60</v>
      </c>
      <c r="J6" s="33" t="s">
        <v>491</v>
      </c>
      <c r="K6" s="33" t="s">
        <v>492</v>
      </c>
      <c r="L6" s="33" t="s">
        <v>493</v>
      </c>
      <c r="M6" s="33" t="s">
        <v>64</v>
      </c>
      <c r="N6" s="33"/>
      <c r="O6" s="33"/>
      <c r="P6" s="33"/>
      <c r="Q6" s="33"/>
      <c r="R6" s="33"/>
    </row>
    <row r="7" ht="23.65" customHeight="1" spans="1:18">
      <c r="A7" s="33"/>
      <c r="B7" s="33"/>
      <c r="C7" s="33"/>
      <c r="D7" s="33"/>
      <c r="E7" s="33"/>
      <c r="F7" s="33"/>
      <c r="G7" s="33"/>
      <c r="H7" s="33"/>
      <c r="I7" s="33" t="s">
        <v>59</v>
      </c>
      <c r="J7" s="33"/>
      <c r="K7" s="33"/>
      <c r="L7" s="33"/>
      <c r="M7" s="33" t="s">
        <v>59</v>
      </c>
      <c r="N7" s="33" t="s">
        <v>65</v>
      </c>
      <c r="O7" s="33" t="s">
        <v>66</v>
      </c>
      <c r="P7" s="33" t="s">
        <v>67</v>
      </c>
      <c r="Q7" s="33" t="s">
        <v>68</v>
      </c>
      <c r="R7" s="33" t="s">
        <v>69</v>
      </c>
    </row>
    <row r="8" ht="22.5" customHeight="1" spans="1:18">
      <c r="A8" s="34" t="s">
        <v>84</v>
      </c>
      <c r="B8" s="34" t="s">
        <v>85</v>
      </c>
      <c r="C8" s="34" t="s">
        <v>86</v>
      </c>
      <c r="D8" s="34" t="s">
        <v>87</v>
      </c>
      <c r="E8" s="34" t="s">
        <v>88</v>
      </c>
      <c r="F8" s="34" t="s">
        <v>89</v>
      </c>
      <c r="G8" s="34" t="s">
        <v>90</v>
      </c>
      <c r="H8" s="34" t="s">
        <v>91</v>
      </c>
      <c r="I8" s="34" t="s">
        <v>92</v>
      </c>
      <c r="J8" s="34" t="s">
        <v>93</v>
      </c>
      <c r="K8" s="34" t="s">
        <v>94</v>
      </c>
      <c r="L8" s="34" t="s">
        <v>95</v>
      </c>
      <c r="M8" s="34" t="s">
        <v>96</v>
      </c>
      <c r="N8" s="34" t="s">
        <v>97</v>
      </c>
      <c r="O8" s="34" t="s">
        <v>513</v>
      </c>
      <c r="P8" s="34" t="s">
        <v>514</v>
      </c>
      <c r="Q8" s="34" t="s">
        <v>515</v>
      </c>
      <c r="R8" s="34" t="s">
        <v>516</v>
      </c>
    </row>
    <row r="9" ht="22.5" customHeight="1" spans="1:18">
      <c r="A9" s="35" t="s">
        <v>71</v>
      </c>
      <c r="B9" s="35"/>
      <c r="C9" s="35"/>
      <c r="D9" s="35"/>
      <c r="E9" s="35"/>
      <c r="F9" s="35"/>
      <c r="G9" s="35"/>
      <c r="H9" s="36">
        <v>30000</v>
      </c>
      <c r="I9" s="36">
        <v>30000</v>
      </c>
      <c r="J9" s="36"/>
      <c r="K9" s="36"/>
      <c r="L9" s="36"/>
      <c r="M9" s="36"/>
      <c r="N9" s="36"/>
      <c r="O9" s="36"/>
      <c r="P9" s="36"/>
      <c r="Q9" s="36"/>
      <c r="R9" s="36"/>
    </row>
    <row r="10" ht="22.5" customHeight="1" spans="1:18">
      <c r="A10" s="37" t="s">
        <v>71</v>
      </c>
      <c r="B10" s="35"/>
      <c r="C10" s="35"/>
      <c r="D10" s="35"/>
      <c r="E10" s="35"/>
      <c r="F10" s="35"/>
      <c r="G10" s="35"/>
      <c r="H10" s="36">
        <v>30000</v>
      </c>
      <c r="I10" s="36">
        <v>30000</v>
      </c>
      <c r="J10" s="36"/>
      <c r="K10" s="36"/>
      <c r="L10" s="36"/>
      <c r="M10" s="36"/>
      <c r="N10" s="36"/>
      <c r="O10" s="36"/>
      <c r="P10" s="36"/>
      <c r="Q10" s="36"/>
      <c r="R10" s="36"/>
    </row>
    <row r="11" ht="22.5" customHeight="1" spans="1:18">
      <c r="A11" s="35" t="str">
        <f>"    "&amp;"车辆使用费"</f>
        <v>    车辆使用费</v>
      </c>
      <c r="B11" s="35"/>
      <c r="C11" s="35"/>
      <c r="D11" s="35"/>
      <c r="E11" s="35"/>
      <c r="F11" s="35"/>
      <c r="G11" s="35"/>
      <c r="H11" s="36">
        <v>20000</v>
      </c>
      <c r="I11" s="36">
        <v>20000</v>
      </c>
      <c r="J11" s="36"/>
      <c r="K11" s="36"/>
      <c r="L11" s="36"/>
      <c r="M11" s="36"/>
      <c r="N11" s="36"/>
      <c r="O11" s="36"/>
      <c r="P11" s="36"/>
      <c r="Q11" s="36"/>
      <c r="R11" s="36"/>
    </row>
    <row r="12" ht="22.5" customHeight="1" spans="1:18">
      <c r="A12" s="38"/>
      <c r="B12" s="35" t="s">
        <v>503</v>
      </c>
      <c r="C12" s="35" t="s">
        <v>517</v>
      </c>
      <c r="D12" s="35" t="s">
        <v>77</v>
      </c>
      <c r="E12" s="35" t="s">
        <v>518</v>
      </c>
      <c r="F12" s="35" t="s">
        <v>107</v>
      </c>
      <c r="G12" s="35" t="s">
        <v>503</v>
      </c>
      <c r="H12" s="36">
        <v>20000</v>
      </c>
      <c r="I12" s="36">
        <v>20000</v>
      </c>
      <c r="J12" s="36"/>
      <c r="K12" s="36"/>
      <c r="L12" s="36"/>
      <c r="M12" s="36"/>
      <c r="N12" s="36"/>
      <c r="O12" s="36"/>
      <c r="P12" s="36"/>
      <c r="Q12" s="36"/>
      <c r="R12" s="36"/>
    </row>
    <row r="13" ht="22.5" customHeight="1" spans="1:18">
      <c r="A13" s="35" t="str">
        <f>"    "&amp;"普法强基工作经费"</f>
        <v>    普法强基工作经费</v>
      </c>
      <c r="B13" s="38"/>
      <c r="C13" s="38"/>
      <c r="D13" s="38"/>
      <c r="E13" s="38"/>
      <c r="F13" s="38"/>
      <c r="G13" s="38"/>
      <c r="H13" s="36">
        <v>10000</v>
      </c>
      <c r="I13" s="36">
        <v>10000</v>
      </c>
      <c r="J13" s="36"/>
      <c r="K13" s="36"/>
      <c r="L13" s="36"/>
      <c r="M13" s="36"/>
      <c r="N13" s="36"/>
      <c r="O13" s="36"/>
      <c r="P13" s="36"/>
      <c r="Q13" s="36"/>
      <c r="R13" s="36"/>
    </row>
    <row r="14" ht="22.5" customHeight="1" spans="1:18">
      <c r="A14" s="38"/>
      <c r="B14" s="35" t="s">
        <v>497</v>
      </c>
      <c r="C14" s="35" t="s">
        <v>519</v>
      </c>
      <c r="D14" s="35" t="s">
        <v>78</v>
      </c>
      <c r="E14" s="35" t="s">
        <v>520</v>
      </c>
      <c r="F14" s="35" t="s">
        <v>107</v>
      </c>
      <c r="G14" s="35" t="s">
        <v>497</v>
      </c>
      <c r="H14" s="36">
        <v>10000</v>
      </c>
      <c r="I14" s="36">
        <v>10000</v>
      </c>
      <c r="J14" s="36"/>
      <c r="K14" s="36"/>
      <c r="L14" s="36"/>
      <c r="M14" s="36"/>
      <c r="N14" s="36"/>
      <c r="O14" s="36"/>
      <c r="P14" s="36"/>
      <c r="Q14" s="36"/>
      <c r="R14" s="36"/>
    </row>
    <row r="15" ht="22.5" customHeight="1" spans="1:18">
      <c r="A15" s="39" t="s">
        <v>57</v>
      </c>
      <c r="B15" s="39"/>
      <c r="C15" s="39"/>
      <c r="D15" s="39"/>
      <c r="E15" s="39"/>
      <c r="F15" s="39"/>
      <c r="G15" s="39"/>
      <c r="H15" s="36">
        <v>30000</v>
      </c>
      <c r="I15" s="36">
        <v>30000</v>
      </c>
      <c r="J15" s="36"/>
      <c r="K15" s="36"/>
      <c r="L15" s="36"/>
      <c r="M15" s="36"/>
      <c r="N15" s="36"/>
      <c r="O15" s="36"/>
      <c r="P15" s="36"/>
      <c r="Q15" s="36"/>
      <c r="R15" s="36"/>
    </row>
  </sheetData>
  <mergeCells count="17">
    <mergeCell ref="A3:R3"/>
    <mergeCell ref="A4:Q4"/>
    <mergeCell ref="H5:R5"/>
    <mergeCell ref="M6:R6"/>
    <mergeCell ref="A15:G15"/>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5" activePane="bottomLeft" state="frozen"/>
      <selection/>
      <selection pane="bottomLeft" activeCell="C13" sqref="C13"/>
    </sheetView>
  </sheetViews>
  <sheetFormatPr defaultColWidth="10.7083333333333" defaultRowHeight="14.25" customHeight="1"/>
  <cols>
    <col min="1" max="1" width="44" customWidth="1"/>
    <col min="2" max="14" width="21.575" customWidth="1"/>
  </cols>
  <sheetData>
    <row r="1" customHeight="1" spans="1:14">
      <c r="A1" s="1"/>
      <c r="B1" s="1"/>
      <c r="C1" s="1"/>
      <c r="D1" s="1"/>
      <c r="E1" s="1"/>
      <c r="F1" s="1"/>
      <c r="G1" s="1"/>
      <c r="H1" s="1"/>
      <c r="I1" s="1"/>
      <c r="J1" s="1"/>
      <c r="K1" s="1"/>
      <c r="L1" s="1"/>
      <c r="M1" s="1"/>
      <c r="N1" s="1"/>
    </row>
    <row r="2" ht="13.5" customHeight="1" spans="1:14">
      <c r="A2" s="12"/>
      <c r="B2" s="12"/>
      <c r="C2" s="12"/>
      <c r="D2" s="12"/>
      <c r="E2" s="12"/>
      <c r="F2" s="12"/>
      <c r="G2" s="12"/>
      <c r="H2" s="12"/>
      <c r="I2" s="12"/>
      <c r="J2" s="12"/>
      <c r="K2" s="12"/>
      <c r="L2" s="12"/>
      <c r="M2" s="12"/>
      <c r="N2" s="16" t="s">
        <v>521</v>
      </c>
    </row>
    <row r="3" ht="45" customHeight="1" spans="1:14">
      <c r="A3" s="13" t="s">
        <v>522</v>
      </c>
      <c r="B3" s="13"/>
      <c r="C3" s="13"/>
      <c r="D3" s="13"/>
      <c r="E3" s="13"/>
      <c r="F3" s="13"/>
      <c r="G3" s="13"/>
      <c r="H3" s="13"/>
      <c r="I3" s="13"/>
      <c r="J3" s="13"/>
      <c r="K3" s="13"/>
      <c r="L3" s="13"/>
      <c r="M3" s="13"/>
      <c r="N3" s="13"/>
    </row>
    <row r="4" ht="22.5" customHeight="1" spans="1:14">
      <c r="A4" s="12" t="str">
        <f>"单位名称："&amp;"中国共产党楚雄彝族自治州委员会政法委员会"</f>
        <v>单位名称：中国共产党楚雄彝族自治州委员会政法委员会</v>
      </c>
      <c r="B4" s="12"/>
      <c r="C4" s="12"/>
      <c r="D4" s="12"/>
      <c r="E4" s="12"/>
      <c r="F4" s="12"/>
      <c r="G4" s="12"/>
      <c r="H4" s="12"/>
      <c r="I4" s="12"/>
      <c r="J4" s="12"/>
      <c r="K4" s="12"/>
      <c r="L4" s="12"/>
      <c r="M4" s="12"/>
      <c r="N4" s="16" t="s">
        <v>54</v>
      </c>
    </row>
    <row r="5" ht="22.5" customHeight="1" spans="1:14">
      <c r="A5" s="6" t="s">
        <v>523</v>
      </c>
      <c r="B5" s="6" t="s">
        <v>211</v>
      </c>
      <c r="C5" s="6"/>
      <c r="D5" s="6"/>
      <c r="E5" s="6" t="s">
        <v>524</v>
      </c>
      <c r="F5" s="6"/>
      <c r="G5" s="6"/>
      <c r="H5" s="6"/>
      <c r="I5" s="6"/>
      <c r="J5" s="6"/>
      <c r="K5" s="6"/>
      <c r="L5" s="6"/>
      <c r="M5" s="6"/>
      <c r="N5" s="6"/>
    </row>
    <row r="6" ht="22.5" customHeight="1" spans="1:14">
      <c r="A6" s="6"/>
      <c r="B6" s="6" t="s">
        <v>57</v>
      </c>
      <c r="C6" s="6" t="s">
        <v>60</v>
      </c>
      <c r="D6" s="6" t="s">
        <v>491</v>
      </c>
      <c r="E6" s="6" t="s">
        <v>525</v>
      </c>
      <c r="F6" s="6" t="s">
        <v>526</v>
      </c>
      <c r="G6" s="6" t="s">
        <v>527</v>
      </c>
      <c r="H6" s="6" t="s">
        <v>528</v>
      </c>
      <c r="I6" s="6" t="s">
        <v>529</v>
      </c>
      <c r="J6" s="6" t="s">
        <v>530</v>
      </c>
      <c r="K6" s="6" t="s">
        <v>531</v>
      </c>
      <c r="L6" s="6" t="s">
        <v>532</v>
      </c>
      <c r="M6" s="6" t="s">
        <v>533</v>
      </c>
      <c r="N6" s="6" t="s">
        <v>534</v>
      </c>
    </row>
    <row r="7" ht="22.5" customHeight="1" spans="1:14">
      <c r="A7" s="27">
        <v>1</v>
      </c>
      <c r="B7" s="27">
        <v>2</v>
      </c>
      <c r="C7" s="27">
        <v>3</v>
      </c>
      <c r="D7" s="28">
        <v>4</v>
      </c>
      <c r="E7" s="27">
        <v>5</v>
      </c>
      <c r="F7" s="27">
        <v>6</v>
      </c>
      <c r="G7" s="28">
        <v>7</v>
      </c>
      <c r="H7" s="27">
        <v>8</v>
      </c>
      <c r="I7" s="27">
        <v>9</v>
      </c>
      <c r="J7" s="28">
        <v>10</v>
      </c>
      <c r="K7" s="27">
        <v>11</v>
      </c>
      <c r="L7" s="27">
        <v>12</v>
      </c>
      <c r="M7" s="28">
        <v>13</v>
      </c>
      <c r="N7" s="27">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ht="27" customHeight="1" spans="1:1">
      <c r="A11" t="s">
        <v>535</v>
      </c>
    </row>
  </sheetData>
  <mergeCells count="5">
    <mergeCell ref="A3:N3"/>
    <mergeCell ref="A4:H4"/>
    <mergeCell ref="B5:D5"/>
    <mergeCell ref="E5:N5"/>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7" activePane="bottomLeft" state="frozen"/>
      <selection/>
      <selection pane="bottomLeft" activeCell="B9" sqref="B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customHeight="1" spans="1:11">
      <c r="A1" s="1"/>
      <c r="B1" s="1"/>
      <c r="C1" s="1"/>
      <c r="D1" s="1"/>
      <c r="E1" s="1"/>
      <c r="F1" s="1"/>
      <c r="G1" s="1"/>
      <c r="H1" s="1"/>
      <c r="I1" s="1"/>
      <c r="J1" s="1"/>
      <c r="K1" s="1"/>
    </row>
    <row r="2" ht="15.75" customHeight="1" spans="1:11">
      <c r="A2" s="21"/>
      <c r="B2" s="21"/>
      <c r="C2" s="21"/>
      <c r="D2" s="21"/>
      <c r="E2" s="21"/>
      <c r="F2" s="21"/>
      <c r="G2" s="21"/>
      <c r="H2" s="21"/>
      <c r="I2" s="21"/>
      <c r="J2" s="21"/>
      <c r="K2" s="26" t="s">
        <v>536</v>
      </c>
    </row>
    <row r="3" ht="45" customHeight="1" spans="1:11">
      <c r="A3" s="22" t="s">
        <v>537</v>
      </c>
      <c r="B3" s="22"/>
      <c r="C3" s="22"/>
      <c r="D3" s="22"/>
      <c r="E3" s="22"/>
      <c r="F3" s="22"/>
      <c r="G3" s="22"/>
      <c r="H3" s="22"/>
      <c r="I3" s="22"/>
      <c r="J3" s="22"/>
      <c r="K3" s="22"/>
    </row>
    <row r="4" ht="15.75" customHeight="1" spans="1:11">
      <c r="A4" s="21" t="str">
        <f>"单位名称："&amp;"中国共产党楚雄彝族自治州委员会政法委员会"</f>
        <v>单位名称：中国共产党楚雄彝族自治州委员会政法委员会</v>
      </c>
      <c r="B4" s="21"/>
      <c r="C4" s="21"/>
      <c r="D4" s="21"/>
      <c r="E4" s="21"/>
      <c r="F4" s="21"/>
      <c r="G4" s="21"/>
      <c r="H4" s="21"/>
      <c r="I4" s="21"/>
      <c r="J4" s="21"/>
      <c r="K4" s="21"/>
    </row>
    <row r="5" ht="22.5" customHeight="1" spans="1:11">
      <c r="A5" s="11" t="s">
        <v>538</v>
      </c>
      <c r="B5" s="11" t="s">
        <v>205</v>
      </c>
      <c r="C5" s="11" t="s">
        <v>347</v>
      </c>
      <c r="D5" s="11" t="s">
        <v>348</v>
      </c>
      <c r="E5" s="11" t="s">
        <v>349</v>
      </c>
      <c r="F5" s="11" t="s">
        <v>350</v>
      </c>
      <c r="G5" s="11" t="s">
        <v>351</v>
      </c>
      <c r="H5" s="11" t="s">
        <v>352</v>
      </c>
      <c r="I5" s="11" t="s">
        <v>353</v>
      </c>
      <c r="J5" s="11" t="s">
        <v>354</v>
      </c>
      <c r="K5" s="11" t="s">
        <v>355</v>
      </c>
    </row>
    <row r="6" ht="22.5" customHeight="1" spans="1:11">
      <c r="A6" s="14">
        <v>1</v>
      </c>
      <c r="B6" s="23">
        <v>2</v>
      </c>
      <c r="C6" s="14">
        <v>3</v>
      </c>
      <c r="D6" s="23">
        <v>4</v>
      </c>
      <c r="E6" s="14">
        <v>5</v>
      </c>
      <c r="F6" s="23">
        <v>6</v>
      </c>
      <c r="G6" s="14">
        <v>7</v>
      </c>
      <c r="H6" s="23">
        <v>8</v>
      </c>
      <c r="I6" s="14">
        <v>9</v>
      </c>
      <c r="J6" s="23">
        <v>10</v>
      </c>
      <c r="K6" s="23">
        <v>11</v>
      </c>
    </row>
    <row r="7" ht="22.5" customHeight="1" spans="1:11">
      <c r="A7" s="24"/>
      <c r="B7" s="24"/>
      <c r="C7" s="24"/>
      <c r="D7" s="24"/>
      <c r="E7" s="24"/>
      <c r="F7" s="24"/>
      <c r="G7" s="24"/>
      <c r="H7" s="24"/>
      <c r="I7" s="24"/>
      <c r="J7" s="24"/>
      <c r="K7" s="24"/>
    </row>
    <row r="8" ht="22.5" customHeight="1" spans="1:11">
      <c r="A8" s="25"/>
      <c r="B8" s="24"/>
      <c r="C8" s="24"/>
      <c r="D8" s="24"/>
      <c r="E8" s="24"/>
      <c r="F8" s="24"/>
      <c r="G8" s="24"/>
      <c r="H8" s="24"/>
      <c r="I8" s="24"/>
      <c r="J8" s="24"/>
      <c r="K8" s="24"/>
    </row>
    <row r="9" ht="22.5" customHeight="1" spans="1:11">
      <c r="A9" s="24"/>
      <c r="B9" s="24"/>
      <c r="C9" s="24"/>
      <c r="D9" s="24"/>
      <c r="E9" s="24"/>
      <c r="F9" s="24"/>
      <c r="G9" s="24"/>
      <c r="H9" s="24"/>
      <c r="I9" s="24"/>
      <c r="J9" s="24"/>
      <c r="K9" s="24"/>
    </row>
    <row r="10" ht="31" customHeight="1" spans="1:1">
      <c r="A10" t="s">
        <v>539</v>
      </c>
    </row>
  </sheetData>
  <mergeCells count="1">
    <mergeCell ref="A3:K3"/>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7" activePane="bottomLeft" state="frozen"/>
      <selection/>
      <selection pane="bottomLeft" activeCell="C8" sqref="C8"/>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customHeight="1" spans="1:8">
      <c r="A1" s="1"/>
      <c r="B1" s="1"/>
      <c r="C1" s="1"/>
      <c r="D1" s="1"/>
      <c r="E1" s="1"/>
      <c r="F1" s="1"/>
      <c r="G1" s="1"/>
      <c r="H1" s="1"/>
    </row>
    <row r="2" ht="14.25" customHeight="1" spans="1:8">
      <c r="A2" s="17"/>
      <c r="B2" s="17"/>
      <c r="C2" s="17"/>
      <c r="D2" s="17"/>
      <c r="E2" s="17"/>
      <c r="F2" s="17"/>
      <c r="G2" s="17"/>
      <c r="H2" s="16" t="s">
        <v>540</v>
      </c>
    </row>
    <row r="3" ht="45" customHeight="1" spans="1:8">
      <c r="A3" s="13" t="s">
        <v>541</v>
      </c>
      <c r="B3" s="13"/>
      <c r="C3" s="13"/>
      <c r="D3" s="13"/>
      <c r="E3" s="13"/>
      <c r="F3" s="13"/>
      <c r="G3" s="13"/>
      <c r="H3" s="13"/>
    </row>
    <row r="4" ht="13.5" customHeight="1" spans="1:8">
      <c r="A4" s="12" t="str">
        <f>"单位名称："&amp;"中国共产党楚雄彝族自治州委员会政法委员会"</f>
        <v>单位名称：中国共产党楚雄彝族自治州委员会政法委员会</v>
      </c>
      <c r="B4" s="12"/>
      <c r="C4" s="12"/>
      <c r="D4" s="17"/>
      <c r="E4" s="17"/>
      <c r="F4" s="17"/>
      <c r="G4" s="17"/>
      <c r="H4" s="16" t="s">
        <v>54</v>
      </c>
    </row>
    <row r="5" ht="18" customHeight="1" spans="1:8">
      <c r="A5" s="6" t="s">
        <v>477</v>
      </c>
      <c r="B5" s="6" t="s">
        <v>542</v>
      </c>
      <c r="C5" s="6" t="s">
        <v>543</v>
      </c>
      <c r="D5" s="6" t="s">
        <v>544</v>
      </c>
      <c r="E5" s="6" t="s">
        <v>485</v>
      </c>
      <c r="F5" s="6" t="s">
        <v>545</v>
      </c>
      <c r="G5" s="6"/>
      <c r="H5" s="6"/>
    </row>
    <row r="6" ht="18" customHeight="1" spans="1:8">
      <c r="A6" s="6"/>
      <c r="B6" s="6"/>
      <c r="C6" s="6"/>
      <c r="D6" s="6"/>
      <c r="E6" s="6"/>
      <c r="F6" s="6" t="s">
        <v>486</v>
      </c>
      <c r="G6" s="6" t="s">
        <v>546</v>
      </c>
      <c r="H6" s="6" t="s">
        <v>547</v>
      </c>
    </row>
    <row r="7" ht="21" customHeight="1" spans="1:8">
      <c r="A7" s="18">
        <v>1</v>
      </c>
      <c r="B7" s="18">
        <v>2</v>
      </c>
      <c r="C7" s="18">
        <v>3</v>
      </c>
      <c r="D7" s="18">
        <v>4</v>
      </c>
      <c r="E7" s="18">
        <v>5</v>
      </c>
      <c r="F7" s="18">
        <v>6</v>
      </c>
      <c r="G7" s="18">
        <v>7</v>
      </c>
      <c r="H7" s="18">
        <v>8</v>
      </c>
    </row>
    <row r="8" ht="23.25" customHeight="1" spans="1:8">
      <c r="A8" s="8"/>
      <c r="B8" s="8"/>
      <c r="C8" s="8"/>
      <c r="D8" s="8"/>
      <c r="E8" s="19"/>
      <c r="F8" s="19"/>
      <c r="G8" s="19"/>
      <c r="H8" s="19"/>
    </row>
    <row r="9" ht="23.25" customHeight="1" spans="1:8">
      <c r="A9" s="8" t="s">
        <v>548</v>
      </c>
      <c r="B9" s="8"/>
      <c r="C9" s="8"/>
      <c r="D9" s="8"/>
      <c r="E9" s="19"/>
      <c r="F9" s="19"/>
      <c r="G9" s="19"/>
      <c r="H9" s="19"/>
    </row>
    <row r="10" ht="23.25" customHeight="1" spans="1:8">
      <c r="A10" s="11" t="s">
        <v>57</v>
      </c>
      <c r="B10" s="11"/>
      <c r="C10" s="11"/>
      <c r="D10" s="11"/>
      <c r="E10" s="11"/>
      <c r="F10" s="9"/>
      <c r="G10" s="20"/>
      <c r="H10" s="20"/>
    </row>
    <row r="11" ht="29" customHeight="1" spans="1:1">
      <c r="A11" t="s">
        <v>549</v>
      </c>
    </row>
  </sheetData>
  <mergeCells count="9">
    <mergeCell ref="A3:H3"/>
    <mergeCell ref="A4:C4"/>
    <mergeCell ref="F5:H5"/>
    <mergeCell ref="A10:E10"/>
    <mergeCell ref="A5:A6"/>
    <mergeCell ref="B5:B6"/>
    <mergeCell ref="C5:C6"/>
    <mergeCell ref="D5:D6"/>
    <mergeCell ref="E5:E6"/>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3" activePane="bottomLeft" state="frozen"/>
      <selection/>
      <selection pane="bottomLeft" activeCell="A11" sqref="A11"/>
    </sheetView>
  </sheetViews>
  <sheetFormatPr defaultColWidth="10.7083333333333" defaultRowHeight="14.25" customHeight="1"/>
  <cols>
    <col min="1" max="11" width="17.575"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16" t="s">
        <v>550</v>
      </c>
    </row>
    <row r="3" ht="46.15" customHeight="1" spans="1:11">
      <c r="A3" s="13" t="s">
        <v>551</v>
      </c>
      <c r="B3" s="13"/>
      <c r="C3" s="13"/>
      <c r="D3" s="13"/>
      <c r="E3" s="13"/>
      <c r="F3" s="13"/>
      <c r="G3" s="13"/>
      <c r="H3" s="13"/>
      <c r="I3" s="13"/>
      <c r="J3" s="13"/>
      <c r="K3" s="13"/>
    </row>
    <row r="4" ht="22.5" customHeight="1" spans="1:11">
      <c r="A4" s="12" t="str">
        <f>"单位名称："&amp;"中国共产党楚雄彝族自治州委员会政法委员会"</f>
        <v>单位名称：中国共产党楚雄彝族自治州委员会政法委员会</v>
      </c>
      <c r="B4" s="12"/>
      <c r="C4" s="12"/>
      <c r="D4" s="12"/>
      <c r="E4" s="12"/>
      <c r="F4" s="12"/>
      <c r="G4" s="12"/>
      <c r="H4" s="12"/>
      <c r="I4" s="12"/>
      <c r="J4" s="12"/>
      <c r="K4" s="16" t="s">
        <v>2</v>
      </c>
    </row>
    <row r="5" ht="22.5" customHeight="1" spans="1:11">
      <c r="A5" s="6" t="s">
        <v>311</v>
      </c>
      <c r="B5" s="6" t="s">
        <v>206</v>
      </c>
      <c r="C5" s="6" t="s">
        <v>204</v>
      </c>
      <c r="D5" s="6" t="s">
        <v>207</v>
      </c>
      <c r="E5" s="6" t="s">
        <v>208</v>
      </c>
      <c r="F5" s="6" t="s">
        <v>312</v>
      </c>
      <c r="G5" s="6" t="s">
        <v>313</v>
      </c>
      <c r="H5" s="6" t="s">
        <v>57</v>
      </c>
      <c r="I5" s="6" t="s">
        <v>552</v>
      </c>
      <c r="J5" s="6"/>
      <c r="K5" s="6"/>
    </row>
    <row r="6" ht="22.5" customHeight="1" spans="1:11">
      <c r="A6" s="6"/>
      <c r="B6" s="6"/>
      <c r="C6" s="6"/>
      <c r="D6" s="6"/>
      <c r="E6" s="6"/>
      <c r="F6" s="6"/>
      <c r="G6" s="6"/>
      <c r="H6" s="6" t="s">
        <v>59</v>
      </c>
      <c r="I6" s="6" t="s">
        <v>60</v>
      </c>
      <c r="J6" s="6" t="s">
        <v>61</v>
      </c>
      <c r="K6" s="6" t="s">
        <v>62</v>
      </c>
    </row>
    <row r="7" ht="22.5" customHeight="1" spans="1:11">
      <c r="A7" s="14">
        <v>1</v>
      </c>
      <c r="B7" s="14">
        <v>2</v>
      </c>
      <c r="C7" s="14">
        <v>3</v>
      </c>
      <c r="D7" s="15">
        <v>4</v>
      </c>
      <c r="E7" s="15">
        <v>5</v>
      </c>
      <c r="F7" s="15">
        <v>6</v>
      </c>
      <c r="G7" s="15">
        <v>7</v>
      </c>
      <c r="H7" s="15">
        <v>8</v>
      </c>
      <c r="I7" s="15">
        <v>9</v>
      </c>
      <c r="J7" s="15">
        <v>10</v>
      </c>
      <c r="K7" s="15">
        <v>11</v>
      </c>
    </row>
    <row r="8" ht="22.5" customHeight="1" spans="1:11">
      <c r="A8" s="8"/>
      <c r="B8" s="8"/>
      <c r="C8" s="8"/>
      <c r="D8" s="8"/>
      <c r="E8" s="8"/>
      <c r="F8" s="8"/>
      <c r="G8" s="8"/>
      <c r="H8" s="9"/>
      <c r="I8" s="9"/>
      <c r="J8" s="9"/>
      <c r="K8" s="9"/>
    </row>
    <row r="9" ht="22.5" customHeight="1" spans="1:11">
      <c r="A9" s="8" t="s">
        <v>548</v>
      </c>
      <c r="B9" s="8" t="s">
        <v>548</v>
      </c>
      <c r="C9" s="8" t="s">
        <v>548</v>
      </c>
      <c r="D9" s="8"/>
      <c r="E9" s="8"/>
      <c r="F9" s="8"/>
      <c r="G9" s="8"/>
      <c r="H9" s="9"/>
      <c r="I9" s="9"/>
      <c r="J9" s="9"/>
      <c r="K9" s="9"/>
    </row>
    <row r="10" ht="22.5" customHeight="1" spans="1:11">
      <c r="A10" s="11" t="s">
        <v>57</v>
      </c>
      <c r="B10" s="11"/>
      <c r="C10" s="11"/>
      <c r="D10" s="11"/>
      <c r="E10" s="11"/>
      <c r="F10" s="11"/>
      <c r="G10" s="11"/>
      <c r="H10" s="9"/>
      <c r="I10" s="9"/>
      <c r="J10" s="9"/>
      <c r="K10" s="9"/>
    </row>
    <row r="11" ht="30" customHeight="1" spans="1:1">
      <c r="A11" t="s">
        <v>553</v>
      </c>
    </row>
  </sheetData>
  <mergeCells count="12">
    <mergeCell ref="A3:K3"/>
    <mergeCell ref="A4:J4"/>
    <mergeCell ref="I5:K5"/>
    <mergeCell ref="A10:G10"/>
    <mergeCell ref="A5:A6"/>
    <mergeCell ref="B5:B6"/>
    <mergeCell ref="C5:C6"/>
    <mergeCell ref="D5:D6"/>
    <mergeCell ref="E5:E6"/>
    <mergeCell ref="F5:F6"/>
    <mergeCell ref="G5:G6"/>
    <mergeCell ref="H5:H6"/>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GridLines="0" showZeros="0" tabSelected="1" workbookViewId="0">
      <pane ySplit="1" topLeftCell="A3" activePane="bottomLeft" state="frozen"/>
      <selection/>
      <selection pane="bottomLeft" activeCell="C11" sqref="C1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customHeight="1" spans="1:7">
      <c r="A1" s="1"/>
      <c r="B1" s="1"/>
      <c r="C1" s="1"/>
      <c r="D1" s="1"/>
      <c r="E1" s="1"/>
      <c r="F1" s="1"/>
      <c r="G1" s="1"/>
    </row>
    <row r="2" ht="15" customHeight="1" spans="1:7">
      <c r="A2" s="2"/>
      <c r="B2" s="2"/>
      <c r="C2" s="2"/>
      <c r="D2" s="2"/>
      <c r="E2" s="2"/>
      <c r="F2" s="2"/>
      <c r="G2" s="3" t="s">
        <v>554</v>
      </c>
    </row>
    <row r="3" ht="45" customHeight="1" spans="1:7">
      <c r="A3" s="4" t="s">
        <v>555</v>
      </c>
      <c r="B3" s="4"/>
      <c r="C3" s="4"/>
      <c r="D3" s="4"/>
      <c r="E3" s="4"/>
      <c r="F3" s="4"/>
      <c r="G3" s="4"/>
    </row>
    <row r="4" ht="15" customHeight="1" spans="1:7">
      <c r="A4" s="5" t="str">
        <f>"单位名称："&amp;"中国共产党楚雄彝族自治州委员会政法委员会"</f>
        <v>单位名称：中国共产党楚雄彝族自治州委员会政法委员会</v>
      </c>
      <c r="B4" s="5"/>
      <c r="C4" s="2"/>
      <c r="D4" s="2"/>
      <c r="E4" s="2"/>
      <c r="F4" s="2"/>
      <c r="G4" s="3" t="s">
        <v>54</v>
      </c>
    </row>
    <row r="5" ht="45" customHeight="1" spans="1:7">
      <c r="A5" s="6" t="s">
        <v>204</v>
      </c>
      <c r="B5" s="6" t="s">
        <v>311</v>
      </c>
      <c r="C5" s="6" t="s">
        <v>206</v>
      </c>
      <c r="D5" s="6" t="s">
        <v>556</v>
      </c>
      <c r="E5" s="6" t="s">
        <v>60</v>
      </c>
      <c r="F5" s="6"/>
      <c r="G5" s="6"/>
    </row>
    <row r="6" ht="45" customHeight="1" spans="1:7">
      <c r="A6" s="6"/>
      <c r="B6" s="6"/>
      <c r="C6" s="6"/>
      <c r="D6" s="6"/>
      <c r="E6" s="6" t="s">
        <v>557</v>
      </c>
      <c r="F6" s="6" t="s">
        <v>558</v>
      </c>
      <c r="G6" s="6" t="s">
        <v>559</v>
      </c>
    </row>
    <row r="7" ht="15" customHeight="1" spans="1:7">
      <c r="A7" s="7">
        <v>1</v>
      </c>
      <c r="B7" s="7">
        <v>2</v>
      </c>
      <c r="C7" s="7">
        <v>3</v>
      </c>
      <c r="D7" s="7">
        <v>4</v>
      </c>
      <c r="E7" s="7">
        <v>5</v>
      </c>
      <c r="F7" s="7">
        <v>6</v>
      </c>
      <c r="G7" s="7">
        <v>7</v>
      </c>
    </row>
    <row r="8" ht="22.5" customHeight="1" spans="1:7">
      <c r="A8" s="8" t="s">
        <v>71</v>
      </c>
      <c r="B8" s="8"/>
      <c r="C8" s="8"/>
      <c r="D8" s="8"/>
      <c r="E8" s="9">
        <v>1628000</v>
      </c>
      <c r="F8" s="9">
        <v>2556000</v>
      </c>
      <c r="G8" s="9">
        <v>2756000</v>
      </c>
    </row>
    <row r="9" ht="22.5" customHeight="1" spans="1:7">
      <c r="A9" s="10" t="s">
        <v>71</v>
      </c>
      <c r="B9" s="8"/>
      <c r="C9" s="8"/>
      <c r="D9" s="8"/>
      <c r="E9" s="9">
        <v>1628000</v>
      </c>
      <c r="F9" s="9">
        <v>2556000</v>
      </c>
      <c r="G9" s="9">
        <v>2756000</v>
      </c>
    </row>
    <row r="10" ht="22.5" customHeight="1" spans="1:7">
      <c r="A10" s="8"/>
      <c r="B10" s="8" t="s">
        <v>317</v>
      </c>
      <c r="C10" s="8" t="s">
        <v>316</v>
      </c>
      <c r="D10" s="8" t="s">
        <v>560</v>
      </c>
      <c r="E10" s="9">
        <v>6000</v>
      </c>
      <c r="F10" s="9">
        <v>6000</v>
      </c>
      <c r="G10" s="9">
        <v>6000</v>
      </c>
    </row>
    <row r="11" ht="22.5" customHeight="1" spans="1:7">
      <c r="A11" s="8"/>
      <c r="B11" s="8" t="s">
        <v>317</v>
      </c>
      <c r="C11" s="8" t="s">
        <v>330</v>
      </c>
      <c r="D11" s="8" t="s">
        <v>560</v>
      </c>
      <c r="E11" s="9">
        <v>1205000</v>
      </c>
      <c r="F11" s="9">
        <v>2000000</v>
      </c>
      <c r="G11" s="9">
        <v>2000000</v>
      </c>
    </row>
    <row r="12" ht="22.5" customHeight="1" spans="1:7">
      <c r="A12" s="8"/>
      <c r="B12" s="8" t="s">
        <v>324</v>
      </c>
      <c r="C12" s="8" t="s">
        <v>323</v>
      </c>
      <c r="D12" s="8" t="s">
        <v>560</v>
      </c>
      <c r="E12" s="9">
        <v>15000</v>
      </c>
      <c r="F12" s="9">
        <v>50000</v>
      </c>
      <c r="G12" s="9">
        <v>50000</v>
      </c>
    </row>
    <row r="13" ht="22.5" customHeight="1" spans="1:7">
      <c r="A13" s="8"/>
      <c r="B13" s="8" t="s">
        <v>317</v>
      </c>
      <c r="C13" s="8" t="s">
        <v>326</v>
      </c>
      <c r="D13" s="8" t="s">
        <v>560</v>
      </c>
      <c r="E13" s="9">
        <v>300000</v>
      </c>
      <c r="F13" s="9">
        <v>300000</v>
      </c>
      <c r="G13" s="9">
        <v>300000</v>
      </c>
    </row>
    <row r="14" ht="22.5" customHeight="1" spans="1:7">
      <c r="A14" s="8"/>
      <c r="B14" s="8" t="s">
        <v>317</v>
      </c>
      <c r="C14" s="8" t="s">
        <v>319</v>
      </c>
      <c r="D14" s="8" t="s">
        <v>560</v>
      </c>
      <c r="E14" s="9">
        <v>22000</v>
      </c>
      <c r="F14" s="9"/>
      <c r="G14" s="9"/>
    </row>
    <row r="15" ht="22.5" customHeight="1" spans="1:7">
      <c r="A15" s="8"/>
      <c r="B15" s="8" t="s">
        <v>317</v>
      </c>
      <c r="C15" s="8" t="s">
        <v>338</v>
      </c>
      <c r="D15" s="8" t="s">
        <v>560</v>
      </c>
      <c r="E15" s="9">
        <v>80000</v>
      </c>
      <c r="F15" s="9">
        <v>200000</v>
      </c>
      <c r="G15" s="9">
        <v>400000</v>
      </c>
    </row>
    <row r="16" ht="22.5" customHeight="1" spans="1:7">
      <c r="A16" s="11" t="s">
        <v>57</v>
      </c>
      <c r="B16" s="11"/>
      <c r="C16" s="11"/>
      <c r="D16" s="11"/>
      <c r="E16" s="9">
        <v>1628000</v>
      </c>
      <c r="F16" s="9">
        <v>2556000</v>
      </c>
      <c r="G16" s="9">
        <v>2756000</v>
      </c>
    </row>
    <row r="17" ht="31" customHeight="1" spans="1:1">
      <c r="A17" t="s">
        <v>561</v>
      </c>
    </row>
  </sheetData>
  <mergeCells count="8">
    <mergeCell ref="A3:G3"/>
    <mergeCell ref="A4:B4"/>
    <mergeCell ref="E5:G5"/>
    <mergeCell ref="A16:D16"/>
    <mergeCell ref="A5:A6"/>
    <mergeCell ref="B5:B6"/>
    <mergeCell ref="C5:C6"/>
    <mergeCell ref="D5:D6"/>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周丽英</cp:lastModifiedBy>
  <dcterms:created xsi:type="dcterms:W3CDTF">2025-02-21T00:47:00Z</dcterms:created>
  <dcterms:modified xsi:type="dcterms:W3CDTF">2025-02-24T07:58:25Z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ECE1EA5B2B954605A3657696A370895A_12</vt:lpwstr>
  </property>
  <property fmtid="{D5CDD505-2E9C-101B-9397-08002B2CF9AE}" pid="3" name="KSOProductBuildVer">
    <vt:lpwstr>2052-12.1.0.18912</vt:lpwstr>
  </property>
</Properties>
</file>